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!KDGtime\2021-03-08_Лыжи_Эстафета Отцы и Дети\"/>
    </mc:Choice>
  </mc:AlternateContent>
  <xr:revisionPtr revIDLastSave="0" documentId="13_ncr:1_{98E8ED22-4EEF-4A3A-83E4-E383ED7DB48B}" xr6:coauthVersionLast="45" xr6:coauthVersionMax="45" xr10:uidLastSave="{00000000-0000-0000-0000-000000000000}"/>
  <bookViews>
    <workbookView xWindow="-120" yWindow="-120" windowWidth="38640" windowHeight="21150" activeTab="1" xr2:uid="{00000000-000D-0000-FFFF-FFFF00000000}"/>
  </bookViews>
  <sheets>
    <sheet name="Table 1" sheetId="1" r:id="rId1"/>
    <sheet name="Рейтинг_АБСОЛЮ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1" i="1" l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10" i="1"/>
  <c r="Q81" i="1"/>
  <c r="Q79" i="1"/>
  <c r="Q77" i="1"/>
  <c r="Q75" i="1"/>
  <c r="Q73" i="1"/>
  <c r="Q71" i="1"/>
  <c r="Q69" i="1"/>
  <c r="Q67" i="1"/>
  <c r="Q65" i="1"/>
  <c r="Q63" i="1"/>
  <c r="Q61" i="1"/>
  <c r="Q59" i="1"/>
  <c r="Q57" i="1"/>
  <c r="Q55" i="1"/>
  <c r="Q53" i="1"/>
  <c r="Q51" i="1"/>
  <c r="Q49" i="1"/>
  <c r="Q47" i="1"/>
  <c r="Q45" i="1"/>
  <c r="Q43" i="1"/>
  <c r="Q41" i="1"/>
  <c r="Q39" i="1"/>
  <c r="Q37" i="1"/>
  <c r="Q35" i="1"/>
  <c r="Q33" i="1"/>
  <c r="Q31" i="1"/>
  <c r="Q29" i="1"/>
  <c r="Q27" i="1"/>
  <c r="Q25" i="1"/>
  <c r="Q23" i="1"/>
  <c r="Q21" i="1"/>
  <c r="Q19" i="1"/>
  <c r="Q17" i="1"/>
  <c r="Q15" i="1"/>
  <c r="Q13" i="1"/>
  <c r="Q11" i="1"/>
  <c r="Q12" i="1"/>
  <c r="Q14" i="1"/>
  <c r="Q16" i="1"/>
  <c r="Q18" i="1"/>
  <c r="Q20" i="1"/>
  <c r="Q22" i="1"/>
  <c r="Q24" i="1"/>
  <c r="Q26" i="1"/>
  <c r="Q28" i="1"/>
  <c r="Q30" i="1"/>
  <c r="Q32" i="1"/>
  <c r="Q34" i="1"/>
  <c r="Q36" i="1"/>
  <c r="Q38" i="1"/>
  <c r="Q40" i="1"/>
  <c r="Q42" i="1"/>
  <c r="Q44" i="1"/>
  <c r="Q46" i="1"/>
  <c r="Q48" i="1"/>
  <c r="Q50" i="1"/>
  <c r="Q52" i="1"/>
  <c r="Q54" i="1"/>
  <c r="Q56" i="1"/>
  <c r="Q58" i="1"/>
  <c r="Q60" i="1"/>
  <c r="Q62" i="1"/>
  <c r="Q64" i="1"/>
  <c r="Q66" i="1"/>
  <c r="Q68" i="1"/>
  <c r="Q70" i="1"/>
  <c r="Q72" i="1"/>
  <c r="Q74" i="1"/>
  <c r="Q76" i="1"/>
  <c r="Q78" i="1"/>
  <c r="Q80" i="1"/>
  <c r="Q10" i="1"/>
  <c r="P81" i="1"/>
  <c r="P79" i="1"/>
  <c r="P77" i="1"/>
  <c r="P75" i="1"/>
  <c r="P73" i="1"/>
  <c r="P71" i="1"/>
  <c r="P69" i="1"/>
  <c r="P67" i="1"/>
  <c r="P65" i="1"/>
  <c r="P63" i="1"/>
  <c r="P61" i="1"/>
  <c r="P59" i="1"/>
  <c r="P57" i="1"/>
  <c r="P55" i="1"/>
  <c r="P53" i="1"/>
  <c r="P51" i="1"/>
  <c r="P49" i="1"/>
  <c r="P47" i="1"/>
  <c r="P45" i="1"/>
  <c r="P43" i="1"/>
  <c r="P41" i="1"/>
  <c r="P39" i="1"/>
  <c r="P37" i="1"/>
  <c r="P35" i="1"/>
  <c r="P33" i="1"/>
  <c r="P31" i="1"/>
  <c r="P29" i="1"/>
  <c r="P27" i="1"/>
  <c r="P25" i="1"/>
  <c r="P23" i="1"/>
  <c r="P21" i="1"/>
  <c r="P19" i="1"/>
  <c r="P17" i="1"/>
  <c r="P15" i="1"/>
  <c r="P13" i="1"/>
  <c r="P11" i="1"/>
  <c r="P44" i="1"/>
  <c r="P46" i="1"/>
  <c r="P48" i="1"/>
  <c r="P50" i="1"/>
  <c r="P52" i="1"/>
  <c r="P54" i="1"/>
  <c r="P56" i="1"/>
  <c r="P58" i="1"/>
  <c r="P60" i="1"/>
  <c r="P62" i="1"/>
  <c r="P64" i="1"/>
  <c r="P66" i="1"/>
  <c r="P68" i="1"/>
  <c r="P70" i="1"/>
  <c r="P72" i="1"/>
  <c r="P74" i="1"/>
  <c r="P76" i="1"/>
  <c r="P78" i="1"/>
  <c r="P80" i="1"/>
  <c r="P42" i="1"/>
  <c r="P12" i="1"/>
  <c r="P14" i="1"/>
  <c r="P16" i="1"/>
  <c r="P18" i="1"/>
  <c r="P20" i="1"/>
  <c r="P22" i="1"/>
  <c r="P24" i="1"/>
  <c r="P26" i="1"/>
  <c r="P28" i="1"/>
  <c r="P30" i="1"/>
  <c r="P32" i="1"/>
  <c r="P34" i="1"/>
  <c r="P36" i="1"/>
  <c r="P38" i="1"/>
  <c r="P40" i="1"/>
  <c r="P10" i="1"/>
  <c r="O81" i="1"/>
  <c r="O79" i="1"/>
  <c r="O77" i="1"/>
  <c r="O75" i="1"/>
  <c r="O73" i="1"/>
  <c r="O71" i="1"/>
  <c r="O69" i="1"/>
  <c r="O67" i="1"/>
  <c r="O65" i="1"/>
  <c r="O63" i="1"/>
  <c r="O61" i="1"/>
  <c r="O59" i="1"/>
  <c r="O57" i="1"/>
  <c r="O55" i="1"/>
  <c r="O53" i="1"/>
  <c r="O51" i="1"/>
  <c r="O49" i="1"/>
  <c r="O47" i="1"/>
  <c r="O45" i="1"/>
  <c r="O43" i="1"/>
  <c r="O41" i="1"/>
  <c r="O39" i="1"/>
  <c r="O37" i="1"/>
  <c r="O35" i="1"/>
  <c r="O33" i="1"/>
  <c r="O31" i="1"/>
  <c r="O29" i="1"/>
  <c r="O27" i="1"/>
  <c r="O25" i="1"/>
  <c r="O23" i="1"/>
  <c r="O21" i="1"/>
  <c r="O19" i="1"/>
  <c r="O17" i="1"/>
  <c r="O15" i="1"/>
  <c r="O13" i="1"/>
  <c r="O14" i="1"/>
  <c r="O16" i="1"/>
  <c r="O18" i="1"/>
  <c r="O20" i="1"/>
  <c r="O22" i="1"/>
  <c r="O24" i="1"/>
  <c r="O26" i="1"/>
  <c r="O28" i="1"/>
  <c r="O30" i="1"/>
  <c r="O32" i="1"/>
  <c r="O34" i="1"/>
  <c r="O36" i="1"/>
  <c r="O38" i="1"/>
  <c r="O40" i="1"/>
  <c r="O42" i="1"/>
  <c r="O44" i="1"/>
  <c r="O46" i="1"/>
  <c r="O48" i="1"/>
  <c r="O50" i="1"/>
  <c r="O52" i="1"/>
  <c r="O54" i="1"/>
  <c r="O56" i="1"/>
  <c r="O58" i="1"/>
  <c r="O60" i="1"/>
  <c r="O62" i="1"/>
  <c r="O64" i="1"/>
  <c r="O66" i="1"/>
  <c r="O68" i="1"/>
  <c r="O70" i="1"/>
  <c r="O72" i="1"/>
  <c r="O74" i="1"/>
  <c r="O76" i="1"/>
  <c r="O78" i="1"/>
  <c r="O80" i="1"/>
  <c r="O11" i="1"/>
  <c r="O12" i="1"/>
  <c r="O10" i="1"/>
</calcChain>
</file>

<file path=xl/sharedStrings.xml><?xml version="1.0" encoding="utf-8"?>
<sst xmlns="http://schemas.openxmlformats.org/spreadsheetml/2006/main" count="800" uniqueCount="388">
  <si>
    <r>
      <rPr>
        <b/>
        <sz val="16.5"/>
        <rFont val="Calibri"/>
        <family val="2"/>
      </rPr>
      <t xml:space="preserve">Отцы и дети
</t>
    </r>
    <r>
      <rPr>
        <b/>
        <sz val="10"/>
        <rFont val="Calibri"/>
        <family val="2"/>
      </rPr>
      <t>Лыжная эстафета</t>
    </r>
  </si>
  <si>
    <r>
      <rPr>
        <b/>
        <sz val="10"/>
        <rFont val="Calibri"/>
        <family val="2"/>
      </rPr>
      <t xml:space="preserve">ОФИЦИАЛЬНЫЙ ПРОТОКОЛ РЕЗУЛЬТАТОВ
</t>
    </r>
    <r>
      <rPr>
        <b/>
        <sz val="10"/>
        <rFont val="Calibri"/>
        <family val="2"/>
      </rPr>
      <t>Масс-старт</t>
    </r>
  </si>
  <si>
    <r>
      <rPr>
        <b/>
        <sz val="8"/>
        <rFont val="Calibri"/>
        <family val="2"/>
      </rPr>
      <t xml:space="preserve">МЕСТО ПРОВЕДЕНИЯ: </t>
    </r>
    <r>
      <rPr>
        <sz val="8"/>
        <rFont val="Calibri"/>
        <family val="2"/>
      </rPr>
      <t xml:space="preserve">Зона отдыха "Волкуша", г. Лыткарино, МО                                                                                                                                                                                                                                 НАЧАЛО ГОНКИ: 11Ч 00М
</t>
    </r>
    <r>
      <rPr>
        <b/>
        <sz val="8"/>
        <rFont val="Calibri"/>
        <family val="2"/>
      </rPr>
      <t>ДАТА ПРОВЕДЕНИЯ: 8 марта 2021 года</t>
    </r>
  </si>
  <si>
    <r>
      <rPr>
        <b/>
        <sz val="8"/>
        <rFont val="Calibri"/>
        <family val="2"/>
      </rPr>
      <t>ТЕХНИЧЕСКИЕ ДАННЫЕ ТРАССЫ:</t>
    </r>
  </si>
  <si>
    <r>
      <rPr>
        <b/>
        <sz val="8"/>
        <rFont val="Calibri"/>
        <family val="2"/>
      </rPr>
      <t>ДЛИНА КРУГА:</t>
    </r>
    <r>
      <rPr>
        <sz val="8"/>
        <rFont val="Times New Roman"/>
        <family val="1"/>
      </rPr>
      <t xml:space="preserve">                                                                                                                                                                  </t>
    </r>
    <r>
      <rPr>
        <sz val="8"/>
        <rFont val="Calibri"/>
        <family val="2"/>
      </rPr>
      <t>1700</t>
    </r>
  </si>
  <si>
    <r>
      <rPr>
        <b/>
        <sz val="8"/>
        <rFont val="Calibri"/>
        <family val="2"/>
      </rPr>
      <t>КРУГОВ:</t>
    </r>
    <r>
      <rPr>
        <sz val="8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</t>
    </r>
    <r>
      <rPr>
        <sz val="8"/>
        <rFont val="Calibri"/>
        <family val="2"/>
      </rPr>
      <t>6</t>
    </r>
  </si>
  <si>
    <r>
      <rPr>
        <b/>
        <sz val="9"/>
        <color rgb="FF0C0C0C"/>
        <rFont val="Calibri"/>
        <family val="2"/>
      </rPr>
      <t>Место Абсолют</t>
    </r>
  </si>
  <si>
    <r>
      <rPr>
        <b/>
        <sz val="9"/>
        <color rgb="FF0C0C0C"/>
        <rFont val="Calibri"/>
        <family val="2"/>
      </rPr>
      <t>Место Отцы и дети</t>
    </r>
  </si>
  <si>
    <r>
      <rPr>
        <b/>
        <sz val="9"/>
        <color rgb="FF0C0C0C"/>
        <rFont val="Calibri"/>
        <family val="2"/>
      </rPr>
      <t xml:space="preserve">Место смешанные
</t>
    </r>
    <r>
      <rPr>
        <b/>
        <sz val="9"/>
        <color rgb="FF0C0C0C"/>
        <rFont val="Calibri"/>
        <family val="2"/>
      </rPr>
      <t>пары</t>
    </r>
  </si>
  <si>
    <r>
      <rPr>
        <b/>
        <sz val="9"/>
        <color rgb="FF0C0C0C"/>
        <rFont val="Calibri"/>
        <family val="2"/>
      </rPr>
      <t>Номер</t>
    </r>
  </si>
  <si>
    <r>
      <rPr>
        <b/>
        <sz val="9"/>
        <color rgb="FF0C0C0C"/>
        <rFont val="Calibri"/>
        <family val="2"/>
      </rPr>
      <t>Фамилия Имя</t>
    </r>
  </si>
  <si>
    <r>
      <rPr>
        <b/>
        <sz val="9"/>
        <color rgb="FF0C0C0C"/>
        <rFont val="Calibri"/>
        <family val="2"/>
      </rPr>
      <t>Год рождения</t>
    </r>
  </si>
  <si>
    <r>
      <rPr>
        <b/>
        <sz val="9"/>
        <color rgb="FF0C0C0C"/>
        <rFont val="Calibri"/>
        <family val="2"/>
      </rPr>
      <t>1 этап</t>
    </r>
  </si>
  <si>
    <r>
      <rPr>
        <b/>
        <sz val="9"/>
        <color rgb="FF0C0C0C"/>
        <rFont val="Calibri"/>
        <family val="2"/>
      </rPr>
      <t>2 этап</t>
    </r>
  </si>
  <si>
    <r>
      <rPr>
        <b/>
        <sz val="9"/>
        <color rgb="FF0C0C0C"/>
        <rFont val="Calibri"/>
        <family val="2"/>
      </rPr>
      <t>3 этап</t>
    </r>
  </si>
  <si>
    <r>
      <rPr>
        <b/>
        <sz val="9"/>
        <color rgb="FF0C0C0C"/>
        <rFont val="Calibri"/>
        <family val="2"/>
      </rPr>
      <t>4 этап</t>
    </r>
  </si>
  <si>
    <r>
      <rPr>
        <b/>
        <sz val="9"/>
        <color rgb="FF0C0C0C"/>
        <rFont val="Calibri"/>
        <family val="2"/>
      </rPr>
      <t>5 этап</t>
    </r>
  </si>
  <si>
    <r>
      <rPr>
        <b/>
        <sz val="9"/>
        <color rgb="FF0C0C0C"/>
        <rFont val="Calibri"/>
        <family val="2"/>
      </rPr>
      <t>6 этап</t>
    </r>
  </si>
  <si>
    <r>
      <rPr>
        <b/>
        <sz val="9"/>
        <color rgb="FF0C0C0C"/>
        <rFont val="Calibri"/>
        <family val="2"/>
      </rPr>
      <t>Результат</t>
    </r>
  </si>
  <si>
    <r>
      <rPr>
        <b/>
        <sz val="9"/>
        <color rgb="FF0C0C0C"/>
        <rFont val="Calibri"/>
        <family val="2"/>
      </rPr>
      <t>Отставание</t>
    </r>
  </si>
  <si>
    <r>
      <rPr>
        <b/>
        <sz val="9"/>
        <color rgb="FFFF0000"/>
        <rFont val="Calibri"/>
        <family val="2"/>
      </rPr>
      <t>Липенкин Сергей</t>
    </r>
  </si>
  <si>
    <r>
      <rPr>
        <b/>
        <sz val="9"/>
        <color rgb="FFFF0000"/>
        <rFont val="Calibri"/>
        <family val="2"/>
      </rPr>
      <t>12:04</t>
    </r>
  </si>
  <si>
    <r>
      <rPr>
        <b/>
        <sz val="9"/>
        <color rgb="FFFF0000"/>
        <rFont val="Calibri"/>
        <family val="2"/>
      </rPr>
      <t>20:38</t>
    </r>
  </si>
  <si>
    <r>
      <rPr>
        <b/>
        <sz val="9"/>
        <rFont val="Calibri"/>
        <family val="2"/>
      </rPr>
      <t>25:06</t>
    </r>
  </si>
  <si>
    <r>
      <rPr>
        <b/>
        <sz val="9"/>
        <rFont val="Calibri"/>
        <family val="2"/>
      </rPr>
      <t>+0:00</t>
    </r>
  </si>
  <si>
    <r>
      <rPr>
        <b/>
        <sz val="9"/>
        <color rgb="FF4472C3"/>
        <rFont val="Calibri"/>
        <family val="2"/>
      </rPr>
      <t>Бобылёв Александр</t>
    </r>
  </si>
  <si>
    <r>
      <rPr>
        <b/>
        <sz val="9"/>
        <color rgb="FF4472C3"/>
        <rFont val="Calibri"/>
        <family val="2"/>
      </rPr>
      <t>8:01</t>
    </r>
  </si>
  <si>
    <r>
      <rPr>
        <b/>
        <sz val="9"/>
        <color rgb="FF4472C3"/>
        <rFont val="Calibri"/>
        <family val="2"/>
      </rPr>
      <t>16:31</t>
    </r>
  </si>
  <si>
    <r>
      <rPr>
        <b/>
        <sz val="9"/>
        <color rgb="FF4472C3"/>
        <rFont val="Calibri"/>
        <family val="2"/>
      </rPr>
      <t>25:06</t>
    </r>
  </si>
  <si>
    <r>
      <rPr>
        <b/>
        <sz val="9"/>
        <color rgb="FFFF0000"/>
        <rFont val="Calibri"/>
        <family val="2"/>
      </rPr>
      <t>Бирюков Михаил</t>
    </r>
  </si>
  <si>
    <r>
      <rPr>
        <b/>
        <sz val="9"/>
        <color rgb="FFFF0000"/>
        <rFont val="Calibri"/>
        <family val="2"/>
      </rPr>
      <t>3:45</t>
    </r>
  </si>
  <si>
    <r>
      <rPr>
        <b/>
        <sz val="9"/>
        <color rgb="FFFF0000"/>
        <rFont val="Calibri"/>
        <family val="2"/>
      </rPr>
      <t>12:58</t>
    </r>
  </si>
  <si>
    <r>
      <rPr>
        <b/>
        <sz val="9"/>
        <color rgb="FFFF0000"/>
        <rFont val="Calibri"/>
        <family val="2"/>
      </rPr>
      <t>22:16</t>
    </r>
  </si>
  <si>
    <r>
      <rPr>
        <b/>
        <sz val="9"/>
        <rFont val="Calibri"/>
        <family val="2"/>
      </rPr>
      <t>27:09</t>
    </r>
  </si>
  <si>
    <r>
      <rPr>
        <b/>
        <sz val="9"/>
        <rFont val="Calibri"/>
        <family val="2"/>
      </rPr>
      <t>+2:03</t>
    </r>
  </si>
  <si>
    <r>
      <rPr>
        <b/>
        <sz val="9"/>
        <color rgb="FF4472C3"/>
        <rFont val="Calibri"/>
        <family val="2"/>
      </rPr>
      <t>Бирюков Сергей</t>
    </r>
  </si>
  <si>
    <r>
      <rPr>
        <b/>
        <sz val="9"/>
        <color rgb="FF4472C3"/>
        <rFont val="Calibri"/>
        <family val="2"/>
      </rPr>
      <t>8:34</t>
    </r>
  </si>
  <si>
    <r>
      <rPr>
        <b/>
        <sz val="9"/>
        <color rgb="FF4472C3"/>
        <rFont val="Calibri"/>
        <family val="2"/>
      </rPr>
      <t>17:49</t>
    </r>
  </si>
  <si>
    <r>
      <rPr>
        <b/>
        <sz val="9"/>
        <color rgb="FF4472C3"/>
        <rFont val="Calibri"/>
        <family val="2"/>
      </rPr>
      <t>27:09</t>
    </r>
  </si>
  <si>
    <r>
      <rPr>
        <b/>
        <sz val="9"/>
        <color rgb="FFFF0000"/>
        <rFont val="Calibri"/>
        <family val="2"/>
      </rPr>
      <t>Яковлев Ярослав</t>
    </r>
  </si>
  <si>
    <r>
      <rPr>
        <b/>
        <sz val="9"/>
        <color rgb="FFFF0000"/>
        <rFont val="Calibri"/>
        <family val="2"/>
      </rPr>
      <t>13:05</t>
    </r>
  </si>
  <si>
    <r>
      <rPr>
        <b/>
        <sz val="9"/>
        <color rgb="FFFF0000"/>
        <rFont val="Calibri"/>
        <family val="2"/>
      </rPr>
      <t>22:25</t>
    </r>
  </si>
  <si>
    <r>
      <rPr>
        <b/>
        <sz val="9"/>
        <rFont val="Calibri"/>
        <family val="2"/>
      </rPr>
      <t>27:20</t>
    </r>
  </si>
  <si>
    <r>
      <rPr>
        <b/>
        <sz val="9"/>
        <rFont val="Calibri"/>
        <family val="2"/>
      </rPr>
      <t>+2:14</t>
    </r>
  </si>
  <si>
    <r>
      <rPr>
        <b/>
        <sz val="9"/>
        <color rgb="FF4472C3"/>
        <rFont val="Calibri"/>
        <family val="2"/>
      </rPr>
      <t>Белозёрова Екатерина</t>
    </r>
  </si>
  <si>
    <r>
      <rPr>
        <b/>
        <sz val="9"/>
        <color rgb="FF4472C3"/>
        <rFont val="Calibri"/>
        <family val="2"/>
      </rPr>
      <t>8:37</t>
    </r>
  </si>
  <si>
    <r>
      <rPr>
        <b/>
        <sz val="9"/>
        <color rgb="FF4472C3"/>
        <rFont val="Calibri"/>
        <family val="2"/>
      </rPr>
      <t>17:58</t>
    </r>
  </si>
  <si>
    <r>
      <rPr>
        <b/>
        <sz val="9"/>
        <color rgb="FF4472C3"/>
        <rFont val="Calibri"/>
        <family val="2"/>
      </rPr>
      <t>27:20</t>
    </r>
  </si>
  <si>
    <r>
      <rPr>
        <b/>
        <sz val="9"/>
        <color rgb="FFFF0000"/>
        <rFont val="Calibri"/>
        <family val="2"/>
      </rPr>
      <t>Васильев Роман</t>
    </r>
  </si>
  <si>
    <r>
      <rPr>
        <b/>
        <sz val="9"/>
        <color rgb="FFFF0000"/>
        <rFont val="Calibri"/>
        <family val="2"/>
      </rPr>
      <t>4:14</t>
    </r>
  </si>
  <si>
    <r>
      <rPr>
        <b/>
        <sz val="9"/>
        <color rgb="FFFF0000"/>
        <rFont val="Calibri"/>
        <family val="2"/>
      </rPr>
      <t>13:26</t>
    </r>
  </si>
  <si>
    <r>
      <rPr>
        <b/>
        <sz val="9"/>
        <color rgb="FFFF0000"/>
        <rFont val="Calibri"/>
        <family val="2"/>
      </rPr>
      <t>22:52</t>
    </r>
  </si>
  <si>
    <r>
      <rPr>
        <b/>
        <sz val="9"/>
        <rFont val="Calibri"/>
        <family val="2"/>
      </rPr>
      <t>27:26</t>
    </r>
  </si>
  <si>
    <r>
      <rPr>
        <b/>
        <sz val="9"/>
        <rFont val="Calibri"/>
        <family val="2"/>
      </rPr>
      <t>+2:20</t>
    </r>
  </si>
  <si>
    <r>
      <rPr>
        <b/>
        <sz val="9"/>
        <color rgb="FF4472C3"/>
        <rFont val="Calibri"/>
        <family val="2"/>
      </rPr>
      <t>Боженов Владимир</t>
    </r>
  </si>
  <si>
    <r>
      <rPr>
        <b/>
        <sz val="9"/>
        <color rgb="FF4472C3"/>
        <rFont val="Calibri"/>
        <family val="2"/>
      </rPr>
      <t>8:43</t>
    </r>
  </si>
  <si>
    <r>
      <rPr>
        <b/>
        <sz val="9"/>
        <color rgb="FF4472C3"/>
        <rFont val="Calibri"/>
        <family val="2"/>
      </rPr>
      <t>18:01</t>
    </r>
  </si>
  <si>
    <r>
      <rPr>
        <b/>
        <sz val="9"/>
        <color rgb="FF4472C3"/>
        <rFont val="Calibri"/>
        <family val="2"/>
      </rPr>
      <t>27:26</t>
    </r>
  </si>
  <si>
    <r>
      <rPr>
        <b/>
        <sz val="9"/>
        <color rgb="FFFF0000"/>
        <rFont val="Calibri"/>
        <family val="2"/>
      </rPr>
      <t>Качан Олег</t>
    </r>
  </si>
  <si>
    <r>
      <rPr>
        <b/>
        <sz val="9"/>
        <color rgb="FFFF0000"/>
        <rFont val="Calibri"/>
        <family val="2"/>
      </rPr>
      <t>4:11</t>
    </r>
  </si>
  <si>
    <r>
      <rPr>
        <b/>
        <sz val="9"/>
        <color rgb="FFFF0000"/>
        <rFont val="Calibri"/>
        <family val="2"/>
      </rPr>
      <t>13:37</t>
    </r>
  </si>
  <si>
    <r>
      <rPr>
        <b/>
        <sz val="9"/>
        <color rgb="FFFF0000"/>
        <rFont val="Calibri"/>
        <family val="2"/>
      </rPr>
      <t>22:57</t>
    </r>
  </si>
  <si>
    <r>
      <rPr>
        <b/>
        <sz val="9"/>
        <rFont val="Calibri"/>
        <family val="2"/>
      </rPr>
      <t>27:43</t>
    </r>
  </si>
  <si>
    <r>
      <rPr>
        <b/>
        <sz val="9"/>
        <rFont val="Calibri"/>
        <family val="2"/>
      </rPr>
      <t>+2:37</t>
    </r>
  </si>
  <si>
    <r>
      <rPr>
        <b/>
        <sz val="9"/>
        <color rgb="FF4472C3"/>
        <rFont val="Calibri"/>
        <family val="2"/>
      </rPr>
      <t>Качурин Александр</t>
    </r>
  </si>
  <si>
    <r>
      <rPr>
        <b/>
        <sz val="9"/>
        <color rgb="FF4472C3"/>
        <rFont val="Calibri"/>
        <family val="2"/>
      </rPr>
      <t>8:49</t>
    </r>
  </si>
  <si>
    <r>
      <rPr>
        <b/>
        <sz val="9"/>
        <color rgb="FF4472C3"/>
        <rFont val="Calibri"/>
        <family val="2"/>
      </rPr>
      <t>18:19</t>
    </r>
  </si>
  <si>
    <r>
      <rPr>
        <b/>
        <sz val="9"/>
        <color rgb="FF4472C3"/>
        <rFont val="Calibri"/>
        <family val="2"/>
      </rPr>
      <t>27:43</t>
    </r>
  </si>
  <si>
    <r>
      <rPr>
        <b/>
        <sz val="9"/>
        <color rgb="FFFF0000"/>
        <rFont val="Calibri"/>
        <family val="2"/>
      </rPr>
      <t>Тряскин Александр</t>
    </r>
  </si>
  <si>
    <r>
      <rPr>
        <b/>
        <sz val="9"/>
        <color rgb="FFFF0000"/>
        <rFont val="Calibri"/>
        <family val="2"/>
      </rPr>
      <t>4:19</t>
    </r>
  </si>
  <si>
    <r>
      <rPr>
        <b/>
        <sz val="9"/>
        <color rgb="FFFF0000"/>
        <rFont val="Calibri"/>
        <family val="2"/>
      </rPr>
      <t>13:25</t>
    </r>
  </si>
  <si>
    <r>
      <rPr>
        <b/>
        <sz val="9"/>
        <color rgb="FFFF0000"/>
        <rFont val="Calibri"/>
        <family val="2"/>
      </rPr>
      <t>23:09</t>
    </r>
  </si>
  <si>
    <r>
      <rPr>
        <b/>
        <sz val="9"/>
        <rFont val="Calibri"/>
        <family val="2"/>
      </rPr>
      <t>28:04</t>
    </r>
  </si>
  <si>
    <r>
      <rPr>
        <b/>
        <sz val="9"/>
        <rFont val="Calibri"/>
        <family val="2"/>
      </rPr>
      <t>+2:58</t>
    </r>
  </si>
  <si>
    <r>
      <rPr>
        <b/>
        <sz val="9"/>
        <color rgb="FF4472C3"/>
        <rFont val="Calibri"/>
        <family val="2"/>
      </rPr>
      <t>Попова Мария</t>
    </r>
  </si>
  <si>
    <r>
      <rPr>
        <b/>
        <sz val="9"/>
        <color rgb="FF4472C3"/>
        <rFont val="Calibri"/>
        <family val="2"/>
      </rPr>
      <t>8:50</t>
    </r>
  </si>
  <si>
    <r>
      <rPr>
        <b/>
        <sz val="9"/>
        <color rgb="FF4472C3"/>
        <rFont val="Calibri"/>
        <family val="2"/>
      </rPr>
      <t>18:20</t>
    </r>
  </si>
  <si>
    <r>
      <rPr>
        <b/>
        <sz val="9"/>
        <color rgb="FF4472C3"/>
        <rFont val="Calibri"/>
        <family val="2"/>
      </rPr>
      <t>28:04</t>
    </r>
  </si>
  <si>
    <r>
      <rPr>
        <b/>
        <sz val="9"/>
        <color rgb="FFFF0000"/>
        <rFont val="Calibri"/>
        <family val="2"/>
      </rPr>
      <t>Назин Сергей</t>
    </r>
  </si>
  <si>
    <r>
      <rPr>
        <b/>
        <sz val="9"/>
        <color rgb="FFFF0000"/>
        <rFont val="Calibri"/>
        <family val="2"/>
      </rPr>
      <t>4:45</t>
    </r>
  </si>
  <si>
    <r>
      <rPr>
        <b/>
        <sz val="9"/>
        <color rgb="FFFF0000"/>
        <rFont val="Calibri"/>
        <family val="2"/>
      </rPr>
      <t>14:02</t>
    </r>
  </si>
  <si>
    <r>
      <rPr>
        <b/>
        <sz val="9"/>
        <color rgb="FFFF0000"/>
        <rFont val="Calibri"/>
        <family val="2"/>
      </rPr>
      <t>23:32</t>
    </r>
  </si>
  <si>
    <r>
      <rPr>
        <b/>
        <sz val="9"/>
        <rFont val="Calibri"/>
        <family val="2"/>
      </rPr>
      <t>28:08</t>
    </r>
  </si>
  <si>
    <r>
      <rPr>
        <b/>
        <sz val="9"/>
        <rFont val="Calibri"/>
        <family val="2"/>
      </rPr>
      <t>+3:02</t>
    </r>
  </si>
  <si>
    <r>
      <rPr>
        <b/>
        <sz val="9"/>
        <color rgb="FF4472C3"/>
        <rFont val="Calibri"/>
        <family val="2"/>
      </rPr>
      <t>Булко Владимир</t>
    </r>
  </si>
  <si>
    <r>
      <rPr>
        <b/>
        <sz val="9"/>
        <color rgb="FF4472C3"/>
        <rFont val="Calibri"/>
        <family val="2"/>
      </rPr>
      <t>9:09</t>
    </r>
  </si>
  <si>
    <r>
      <rPr>
        <b/>
        <sz val="9"/>
        <color rgb="FF4472C3"/>
        <rFont val="Calibri"/>
        <family val="2"/>
      </rPr>
      <t>18:50</t>
    </r>
  </si>
  <si>
    <r>
      <rPr>
        <b/>
        <sz val="9"/>
        <color rgb="FF4472C3"/>
        <rFont val="Calibri"/>
        <family val="2"/>
      </rPr>
      <t>28:08</t>
    </r>
  </si>
  <si>
    <r>
      <rPr>
        <b/>
        <sz val="9"/>
        <color rgb="FFFF0000"/>
        <rFont val="Calibri"/>
        <family val="2"/>
      </rPr>
      <t>Ильвовский Дмитрий</t>
    </r>
  </si>
  <si>
    <r>
      <rPr>
        <b/>
        <sz val="9"/>
        <color rgb="FFFF0000"/>
        <rFont val="Calibri"/>
        <family val="2"/>
      </rPr>
      <t>4:10</t>
    </r>
  </si>
  <si>
    <r>
      <rPr>
        <b/>
        <sz val="9"/>
        <color rgb="FFFF0000"/>
        <rFont val="Calibri"/>
        <family val="2"/>
      </rPr>
      <t>13:44</t>
    </r>
  </si>
  <si>
    <r>
      <rPr>
        <b/>
        <sz val="9"/>
        <color rgb="FFFF0000"/>
        <rFont val="Calibri"/>
        <family val="2"/>
      </rPr>
      <t>23:29</t>
    </r>
  </si>
  <si>
    <r>
      <rPr>
        <b/>
        <sz val="9"/>
        <rFont val="Calibri"/>
        <family val="2"/>
      </rPr>
      <t>28:14</t>
    </r>
  </si>
  <si>
    <r>
      <rPr>
        <b/>
        <sz val="9"/>
        <rFont val="Calibri"/>
        <family val="2"/>
      </rPr>
      <t>+3:08</t>
    </r>
  </si>
  <si>
    <r>
      <rPr>
        <b/>
        <sz val="9"/>
        <color rgb="FF4472C3"/>
        <rFont val="Calibri"/>
        <family val="2"/>
      </rPr>
      <t>Ильвовский Алексей</t>
    </r>
  </si>
  <si>
    <r>
      <rPr>
        <b/>
        <sz val="9"/>
        <color rgb="FF4472C3"/>
        <rFont val="Calibri"/>
        <family val="2"/>
      </rPr>
      <t>8:51</t>
    </r>
  </si>
  <si>
    <r>
      <rPr>
        <b/>
        <sz val="9"/>
        <color rgb="FF4472C3"/>
        <rFont val="Calibri"/>
        <family val="2"/>
      </rPr>
      <t>18:47</t>
    </r>
  </si>
  <si>
    <r>
      <rPr>
        <b/>
        <sz val="9"/>
        <color rgb="FF4472C3"/>
        <rFont val="Calibri"/>
        <family val="2"/>
      </rPr>
      <t>28:14</t>
    </r>
  </si>
  <si>
    <r>
      <rPr>
        <b/>
        <sz val="9"/>
        <color rgb="FFFF0000"/>
        <rFont val="Calibri"/>
        <family val="2"/>
      </rPr>
      <t>Черных Михаил</t>
    </r>
  </si>
  <si>
    <r>
      <rPr>
        <b/>
        <sz val="9"/>
        <color rgb="FFFF0000"/>
        <rFont val="Calibri"/>
        <family val="2"/>
      </rPr>
      <t>4:09</t>
    </r>
  </si>
  <si>
    <r>
      <rPr>
        <b/>
        <sz val="9"/>
        <color rgb="FFFF0000"/>
        <rFont val="Calibri"/>
        <family val="2"/>
      </rPr>
      <t>13:38</t>
    </r>
  </si>
  <si>
    <r>
      <rPr>
        <b/>
        <sz val="9"/>
        <color rgb="FFFF0000"/>
        <rFont val="Calibri"/>
        <family val="2"/>
      </rPr>
      <t>23:28</t>
    </r>
  </si>
  <si>
    <r>
      <rPr>
        <b/>
        <sz val="9"/>
        <rFont val="Calibri"/>
        <family val="2"/>
      </rPr>
      <t>28:17</t>
    </r>
  </si>
  <si>
    <r>
      <rPr>
        <b/>
        <sz val="9"/>
        <rFont val="Calibri"/>
        <family val="2"/>
      </rPr>
      <t>+3:11</t>
    </r>
  </si>
  <si>
    <r>
      <rPr>
        <b/>
        <sz val="9"/>
        <color rgb="FF4472C3"/>
        <rFont val="Calibri"/>
        <family val="2"/>
      </rPr>
      <t>Черных Зоя</t>
    </r>
  </si>
  <si>
    <r>
      <rPr>
        <b/>
        <sz val="9"/>
        <color rgb="FF4472C3"/>
        <rFont val="Calibri"/>
        <family val="2"/>
      </rPr>
      <t>8:52</t>
    </r>
  </si>
  <si>
    <r>
      <rPr>
        <b/>
        <sz val="9"/>
        <color rgb="FF4472C3"/>
        <rFont val="Calibri"/>
        <family val="2"/>
      </rPr>
      <t>18:46</t>
    </r>
  </si>
  <si>
    <r>
      <rPr>
        <b/>
        <sz val="9"/>
        <color rgb="FF4472C3"/>
        <rFont val="Calibri"/>
        <family val="2"/>
      </rPr>
      <t>28:17</t>
    </r>
  </si>
  <si>
    <r>
      <rPr>
        <b/>
        <sz val="9"/>
        <color rgb="FFFF0000"/>
        <rFont val="Calibri"/>
        <family val="2"/>
      </rPr>
      <t>Шнякин Алексей</t>
    </r>
  </si>
  <si>
    <r>
      <rPr>
        <b/>
        <sz val="9"/>
        <color rgb="FFFF0000"/>
        <rFont val="Calibri"/>
        <family val="2"/>
      </rPr>
      <t>4:07</t>
    </r>
  </si>
  <si>
    <r>
      <rPr>
        <b/>
        <sz val="9"/>
        <color rgb="FFFF0000"/>
        <rFont val="Calibri"/>
        <family val="2"/>
      </rPr>
      <t>13:43</t>
    </r>
  </si>
  <si>
    <r>
      <rPr>
        <b/>
        <sz val="9"/>
        <color rgb="FFFF0000"/>
        <rFont val="Calibri"/>
        <family val="2"/>
      </rPr>
      <t>23:30</t>
    </r>
  </si>
  <si>
    <r>
      <rPr>
        <b/>
        <sz val="9"/>
        <rFont val="Calibri"/>
        <family val="2"/>
      </rPr>
      <t>28:28</t>
    </r>
  </si>
  <si>
    <r>
      <rPr>
        <b/>
        <sz val="9"/>
        <rFont val="Calibri"/>
        <family val="2"/>
      </rPr>
      <t>+3:22</t>
    </r>
  </si>
  <si>
    <r>
      <rPr>
        <b/>
        <sz val="9"/>
        <color rgb="FF4472C3"/>
        <rFont val="Calibri"/>
        <family val="2"/>
      </rPr>
      <t>Шнякин Сергей</t>
    </r>
  </si>
  <si>
    <r>
      <rPr>
        <b/>
        <sz val="9"/>
        <color rgb="FF4472C3"/>
        <rFont val="Calibri"/>
        <family val="2"/>
      </rPr>
      <t>9:05</t>
    </r>
  </si>
  <si>
    <r>
      <rPr>
        <b/>
        <sz val="9"/>
        <color rgb="FF4472C3"/>
        <rFont val="Calibri"/>
        <family val="2"/>
      </rPr>
      <t>18:52</t>
    </r>
  </si>
  <si>
    <r>
      <rPr>
        <b/>
        <sz val="9"/>
        <color rgb="FF4472C3"/>
        <rFont val="Calibri"/>
        <family val="2"/>
      </rPr>
      <t>28:28</t>
    </r>
  </si>
  <si>
    <r>
      <rPr>
        <b/>
        <sz val="9"/>
        <color rgb="FFFF0000"/>
        <rFont val="Calibri"/>
        <family val="2"/>
      </rPr>
      <t>Таразанов Никита</t>
    </r>
  </si>
  <si>
    <r>
      <rPr>
        <b/>
        <sz val="9"/>
        <color rgb="FFFF0000"/>
        <rFont val="Calibri"/>
        <family val="2"/>
      </rPr>
      <t>4:16</t>
    </r>
  </si>
  <si>
    <r>
      <rPr>
        <b/>
        <sz val="9"/>
        <color rgb="FFFF0000"/>
        <rFont val="Calibri"/>
        <family val="2"/>
      </rPr>
      <t>14:13</t>
    </r>
  </si>
  <si>
    <r>
      <rPr>
        <b/>
        <sz val="9"/>
        <color rgb="FFFF0000"/>
        <rFont val="Calibri"/>
        <family val="2"/>
      </rPr>
      <t>24:11</t>
    </r>
  </si>
  <si>
    <r>
      <rPr>
        <b/>
        <sz val="9"/>
        <rFont val="Calibri"/>
        <family val="2"/>
      </rPr>
      <t>29:22</t>
    </r>
  </si>
  <si>
    <r>
      <rPr>
        <b/>
        <sz val="9"/>
        <rFont val="Calibri"/>
        <family val="2"/>
      </rPr>
      <t>+4:16</t>
    </r>
  </si>
  <si>
    <r>
      <rPr>
        <b/>
        <sz val="9"/>
        <color rgb="FF4472C3"/>
        <rFont val="Calibri"/>
        <family val="2"/>
      </rPr>
      <t>Таразанов Игорь</t>
    </r>
  </si>
  <si>
    <r>
      <rPr>
        <b/>
        <sz val="9"/>
        <color rgb="FF4472C3"/>
        <rFont val="Calibri"/>
        <family val="2"/>
      </rPr>
      <t>9:03</t>
    </r>
  </si>
  <si>
    <r>
      <rPr>
        <b/>
        <sz val="9"/>
        <color rgb="FF4472C3"/>
        <rFont val="Calibri"/>
        <family val="2"/>
      </rPr>
      <t>19:10</t>
    </r>
  </si>
  <si>
    <r>
      <rPr>
        <b/>
        <sz val="9"/>
        <color rgb="FF4472C3"/>
        <rFont val="Calibri"/>
        <family val="2"/>
      </rPr>
      <t>29:22</t>
    </r>
  </si>
  <si>
    <r>
      <rPr>
        <b/>
        <sz val="9"/>
        <color rgb="FFFF0000"/>
        <rFont val="Calibri"/>
        <family val="2"/>
      </rPr>
      <t>Зайцев Алексей</t>
    </r>
  </si>
  <si>
    <r>
      <rPr>
        <b/>
        <sz val="9"/>
        <color rgb="FFFF0000"/>
        <rFont val="Calibri"/>
        <family val="2"/>
      </rPr>
      <t>4:21</t>
    </r>
  </si>
  <si>
    <r>
      <rPr>
        <b/>
        <sz val="9"/>
        <color rgb="FFFF0000"/>
        <rFont val="Calibri"/>
        <family val="2"/>
      </rPr>
      <t>14:14</t>
    </r>
  </si>
  <si>
    <r>
      <rPr>
        <b/>
        <sz val="9"/>
        <color rgb="FFFF0000"/>
        <rFont val="Calibri"/>
        <family val="2"/>
      </rPr>
      <t>24:22</t>
    </r>
  </si>
  <si>
    <r>
      <rPr>
        <b/>
        <sz val="9"/>
        <rFont val="Calibri"/>
        <family val="2"/>
      </rPr>
      <t>29:26</t>
    </r>
  </si>
  <si>
    <r>
      <rPr>
        <b/>
        <sz val="9"/>
        <rFont val="Calibri"/>
        <family val="2"/>
      </rPr>
      <t>+4:20</t>
    </r>
  </si>
  <si>
    <r>
      <rPr>
        <b/>
        <sz val="9"/>
        <color rgb="FF4472C3"/>
        <rFont val="Calibri"/>
        <family val="2"/>
      </rPr>
      <t>Быков Алексей</t>
    </r>
  </si>
  <si>
    <r>
      <rPr>
        <b/>
        <sz val="9"/>
        <color rgb="FF4472C3"/>
        <rFont val="Calibri"/>
        <family val="2"/>
      </rPr>
      <t>9:19</t>
    </r>
  </si>
  <si>
    <r>
      <rPr>
        <b/>
        <sz val="9"/>
        <color rgb="FF4472C3"/>
        <rFont val="Calibri"/>
        <family val="2"/>
      </rPr>
      <t>19:21</t>
    </r>
  </si>
  <si>
    <r>
      <rPr>
        <b/>
        <sz val="9"/>
        <color rgb="FF4472C3"/>
        <rFont val="Calibri"/>
        <family val="2"/>
      </rPr>
      <t>29:26</t>
    </r>
  </si>
  <si>
    <r>
      <rPr>
        <b/>
        <sz val="9"/>
        <color rgb="FFFF0000"/>
        <rFont val="Calibri"/>
        <family val="2"/>
      </rPr>
      <t>Кенарский Владимир</t>
    </r>
  </si>
  <si>
    <r>
      <rPr>
        <b/>
        <sz val="9"/>
        <color rgb="FFFF0000"/>
        <rFont val="Calibri"/>
        <family val="2"/>
      </rPr>
      <t>4:20</t>
    </r>
  </si>
  <si>
    <r>
      <rPr>
        <b/>
        <sz val="9"/>
        <color rgb="FFFF0000"/>
        <rFont val="Calibri"/>
        <family val="2"/>
      </rPr>
      <t>14:16</t>
    </r>
  </si>
  <si>
    <r>
      <rPr>
        <b/>
        <sz val="9"/>
        <rFont val="Calibri"/>
        <family val="2"/>
      </rPr>
      <t>29:41</t>
    </r>
  </si>
  <si>
    <r>
      <rPr>
        <b/>
        <sz val="9"/>
        <rFont val="Calibri"/>
        <family val="2"/>
      </rPr>
      <t>+4:35</t>
    </r>
  </si>
  <si>
    <r>
      <rPr>
        <b/>
        <sz val="9"/>
        <color rgb="FF4472C3"/>
        <rFont val="Calibri"/>
        <family val="2"/>
      </rPr>
      <t>Родкина Ирина</t>
    </r>
  </si>
  <si>
    <r>
      <rPr>
        <b/>
        <sz val="9"/>
        <color rgb="FF4472C3"/>
        <rFont val="Calibri"/>
        <family val="2"/>
      </rPr>
      <t>9:27</t>
    </r>
  </si>
  <si>
    <r>
      <rPr>
        <b/>
        <sz val="9"/>
        <color rgb="FF4472C3"/>
        <rFont val="Calibri"/>
        <family val="2"/>
      </rPr>
      <t>19:29</t>
    </r>
  </si>
  <si>
    <r>
      <rPr>
        <b/>
        <sz val="9"/>
        <color rgb="FF4472C3"/>
        <rFont val="Calibri"/>
        <family val="2"/>
      </rPr>
      <t>29:41</t>
    </r>
  </si>
  <si>
    <r>
      <rPr>
        <b/>
        <sz val="9"/>
        <color rgb="FFFF0000"/>
        <rFont val="Calibri"/>
        <family val="2"/>
      </rPr>
      <t>Кашин Валерий</t>
    </r>
  </si>
  <si>
    <r>
      <rPr>
        <b/>
        <sz val="9"/>
        <color rgb="FFFF0000"/>
        <rFont val="Calibri"/>
        <family val="2"/>
      </rPr>
      <t>3:46</t>
    </r>
  </si>
  <si>
    <r>
      <rPr>
        <b/>
        <sz val="9"/>
        <color rgb="FFFF0000"/>
        <rFont val="Calibri"/>
        <family val="2"/>
      </rPr>
      <t>14:01</t>
    </r>
  </si>
  <si>
    <r>
      <rPr>
        <b/>
        <sz val="9"/>
        <color rgb="FFFF0000"/>
        <rFont val="Calibri"/>
        <family val="2"/>
      </rPr>
      <t>24:09</t>
    </r>
  </si>
  <si>
    <r>
      <rPr>
        <b/>
        <sz val="9"/>
        <rFont val="Calibri"/>
        <family val="2"/>
      </rPr>
      <t>29:51</t>
    </r>
  </si>
  <si>
    <r>
      <rPr>
        <b/>
        <sz val="9"/>
        <rFont val="Calibri"/>
        <family val="2"/>
      </rPr>
      <t>+4:45</t>
    </r>
  </si>
  <si>
    <r>
      <rPr>
        <b/>
        <sz val="9"/>
        <color rgb="FF4472C3"/>
        <rFont val="Calibri"/>
        <family val="2"/>
      </rPr>
      <t>Козлова Дарья</t>
    </r>
  </si>
  <si>
    <r>
      <rPr>
        <b/>
        <sz val="9"/>
        <color rgb="FF4472C3"/>
        <rFont val="Calibri"/>
        <family val="2"/>
      </rPr>
      <t>9:36</t>
    </r>
  </si>
  <si>
    <r>
      <rPr>
        <b/>
        <sz val="9"/>
        <color rgb="FF4472C3"/>
        <rFont val="Calibri"/>
        <family val="2"/>
      </rPr>
      <t>19:41</t>
    </r>
  </si>
  <si>
    <r>
      <rPr>
        <b/>
        <sz val="9"/>
        <color rgb="FF4472C3"/>
        <rFont val="Calibri"/>
        <family val="2"/>
      </rPr>
      <t>29:51</t>
    </r>
  </si>
  <si>
    <r>
      <rPr>
        <b/>
        <sz val="9"/>
        <color rgb="FFFF0000"/>
        <rFont val="Calibri"/>
        <family val="2"/>
      </rPr>
      <t>Зубихин Игорь</t>
    </r>
  </si>
  <si>
    <r>
      <rPr>
        <b/>
        <sz val="9"/>
        <color rgb="FFFF0000"/>
        <rFont val="Calibri"/>
        <family val="2"/>
      </rPr>
      <t>4:43</t>
    </r>
  </si>
  <si>
    <r>
      <rPr>
        <b/>
        <sz val="9"/>
        <color rgb="FFFF0000"/>
        <rFont val="Calibri"/>
        <family val="2"/>
      </rPr>
      <t>14:28</t>
    </r>
  </si>
  <si>
    <r>
      <rPr>
        <b/>
        <sz val="9"/>
        <color rgb="FFFF0000"/>
        <rFont val="Calibri"/>
        <family val="2"/>
      </rPr>
      <t>24:55</t>
    </r>
  </si>
  <si>
    <r>
      <rPr>
        <b/>
        <sz val="9"/>
        <rFont val="Calibri"/>
        <family val="2"/>
      </rPr>
      <t>30:06</t>
    </r>
  </si>
  <si>
    <r>
      <rPr>
        <b/>
        <sz val="9"/>
        <rFont val="Calibri"/>
        <family val="2"/>
      </rPr>
      <t>+5:00</t>
    </r>
  </si>
  <si>
    <r>
      <rPr>
        <b/>
        <sz val="9"/>
        <color rgb="FF4472C3"/>
        <rFont val="Calibri"/>
        <family val="2"/>
      </rPr>
      <t>Торопов Сергей</t>
    </r>
  </si>
  <si>
    <r>
      <rPr>
        <b/>
        <sz val="9"/>
        <color rgb="FF4472C3"/>
        <rFont val="Calibri"/>
        <family val="2"/>
      </rPr>
      <t>9:20</t>
    </r>
  </si>
  <si>
    <r>
      <rPr>
        <b/>
        <sz val="9"/>
        <color rgb="FF4472C3"/>
        <rFont val="Calibri"/>
        <family val="2"/>
      </rPr>
      <t>19:39</t>
    </r>
  </si>
  <si>
    <r>
      <rPr>
        <b/>
        <sz val="9"/>
        <color rgb="FF4472C3"/>
        <rFont val="Calibri"/>
        <family val="2"/>
      </rPr>
      <t>30:06</t>
    </r>
  </si>
  <si>
    <r>
      <rPr>
        <b/>
        <sz val="9"/>
        <color rgb="FFFF0000"/>
        <rFont val="Calibri"/>
        <family val="2"/>
      </rPr>
      <t>Глебов Алексей</t>
    </r>
  </si>
  <si>
    <r>
      <rPr>
        <b/>
        <sz val="9"/>
        <color rgb="FFFF0000"/>
        <rFont val="Calibri"/>
        <family val="2"/>
      </rPr>
      <t>4:22</t>
    </r>
  </si>
  <si>
    <r>
      <rPr>
        <b/>
        <sz val="9"/>
        <color rgb="FFFF0000"/>
        <rFont val="Calibri"/>
        <family val="2"/>
      </rPr>
      <t>14:33</t>
    </r>
  </si>
  <si>
    <r>
      <rPr>
        <b/>
        <sz val="9"/>
        <color rgb="FFFF0000"/>
        <rFont val="Calibri"/>
        <family val="2"/>
      </rPr>
      <t>24:48</t>
    </r>
  </si>
  <si>
    <r>
      <rPr>
        <b/>
        <sz val="9"/>
        <rFont val="Calibri"/>
        <family val="2"/>
      </rPr>
      <t>30:33</t>
    </r>
  </si>
  <si>
    <r>
      <rPr>
        <b/>
        <sz val="9"/>
        <rFont val="Calibri"/>
        <family val="2"/>
      </rPr>
      <t>+5:27</t>
    </r>
  </si>
  <si>
    <r>
      <rPr>
        <b/>
        <sz val="9"/>
        <color rgb="FF4472C3"/>
        <rFont val="Calibri"/>
        <family val="2"/>
      </rPr>
      <t>9:53</t>
    </r>
  </si>
  <si>
    <r>
      <rPr>
        <b/>
        <sz val="9"/>
        <color rgb="FF4472C3"/>
        <rFont val="Calibri"/>
        <family val="2"/>
      </rPr>
      <t>20:10</t>
    </r>
  </si>
  <si>
    <r>
      <rPr>
        <b/>
        <sz val="9"/>
        <color rgb="FF4472C3"/>
        <rFont val="Calibri"/>
        <family val="2"/>
      </rPr>
      <t>30:33</t>
    </r>
  </si>
  <si>
    <r>
      <rPr>
        <b/>
        <sz val="9"/>
        <color rgb="FFFF0000"/>
        <rFont val="Calibri"/>
        <family val="2"/>
      </rPr>
      <t>Лынов Михаил</t>
    </r>
  </si>
  <si>
    <r>
      <rPr>
        <b/>
        <sz val="9"/>
        <color rgb="FFFF0000"/>
        <rFont val="Calibri"/>
        <family val="2"/>
      </rPr>
      <t>4:12</t>
    </r>
  </si>
  <si>
    <r>
      <rPr>
        <b/>
        <sz val="9"/>
        <color rgb="FFFF0000"/>
        <rFont val="Calibri"/>
        <family val="2"/>
      </rPr>
      <t>14:42</t>
    </r>
  </si>
  <si>
    <r>
      <rPr>
        <b/>
        <sz val="9"/>
        <color rgb="FFFF0000"/>
        <rFont val="Calibri"/>
        <family val="2"/>
      </rPr>
      <t>25:07</t>
    </r>
  </si>
  <si>
    <r>
      <rPr>
        <b/>
        <sz val="9"/>
        <rFont val="Calibri"/>
        <family val="2"/>
      </rPr>
      <t>31:05</t>
    </r>
  </si>
  <si>
    <r>
      <rPr>
        <b/>
        <sz val="9"/>
        <rFont val="Calibri"/>
        <family val="2"/>
      </rPr>
      <t>+5:59</t>
    </r>
  </si>
  <si>
    <r>
      <rPr>
        <b/>
        <sz val="9"/>
        <color rgb="FF4472C3"/>
        <rFont val="Calibri"/>
        <family val="2"/>
      </rPr>
      <t>Михайлова Жанна</t>
    </r>
  </si>
  <si>
    <r>
      <rPr>
        <b/>
        <sz val="9"/>
        <color rgb="FF4472C3"/>
        <rFont val="Calibri"/>
        <family val="2"/>
      </rPr>
      <t>10:10</t>
    </r>
  </si>
  <si>
    <r>
      <rPr>
        <b/>
        <sz val="9"/>
        <color rgb="FF4472C3"/>
        <rFont val="Calibri"/>
        <family val="2"/>
      </rPr>
      <t>20:42</t>
    </r>
  </si>
  <si>
    <r>
      <rPr>
        <b/>
        <sz val="9"/>
        <color rgb="FF4472C3"/>
        <rFont val="Calibri"/>
        <family val="2"/>
      </rPr>
      <t>31:05</t>
    </r>
  </si>
  <si>
    <r>
      <rPr>
        <b/>
        <sz val="9"/>
        <color rgb="FFFF0000"/>
        <rFont val="Calibri"/>
        <family val="2"/>
      </rPr>
      <t>Черных Вячеслав</t>
    </r>
  </si>
  <si>
    <r>
      <rPr>
        <b/>
        <sz val="9"/>
        <color rgb="FFFF0000"/>
        <rFont val="Calibri"/>
        <family val="2"/>
      </rPr>
      <t>4:44</t>
    </r>
  </si>
  <si>
    <r>
      <rPr>
        <b/>
        <sz val="9"/>
        <color rgb="FFFF0000"/>
        <rFont val="Calibri"/>
        <family val="2"/>
      </rPr>
      <t>14:58</t>
    </r>
  </si>
  <si>
    <r>
      <rPr>
        <b/>
        <sz val="9"/>
        <color rgb="FFFF0000"/>
        <rFont val="Calibri"/>
        <family val="2"/>
      </rPr>
      <t>25:40</t>
    </r>
  </si>
  <si>
    <r>
      <rPr>
        <b/>
        <sz val="9"/>
        <rFont val="Calibri"/>
        <family val="2"/>
      </rPr>
      <t>31:16</t>
    </r>
  </si>
  <si>
    <r>
      <rPr>
        <b/>
        <sz val="9"/>
        <rFont val="Calibri"/>
        <family val="2"/>
      </rPr>
      <t>+6:10</t>
    </r>
  </si>
  <si>
    <r>
      <rPr>
        <b/>
        <sz val="9"/>
        <color rgb="FF4472C3"/>
        <rFont val="Calibri"/>
        <family val="2"/>
      </rPr>
      <t>Ермакова Елена</t>
    </r>
  </si>
  <si>
    <r>
      <rPr>
        <b/>
        <sz val="9"/>
        <color rgb="FF4472C3"/>
        <rFont val="Calibri"/>
        <family val="2"/>
      </rPr>
      <t>10:00</t>
    </r>
  </si>
  <si>
    <r>
      <rPr>
        <b/>
        <sz val="9"/>
        <color rgb="FF4472C3"/>
        <rFont val="Calibri"/>
        <family val="2"/>
      </rPr>
      <t>20:48</t>
    </r>
  </si>
  <si>
    <r>
      <rPr>
        <b/>
        <sz val="9"/>
        <color rgb="FF4472C3"/>
        <rFont val="Calibri"/>
        <family val="2"/>
      </rPr>
      <t>31:16</t>
    </r>
  </si>
  <si>
    <r>
      <rPr>
        <b/>
        <sz val="9"/>
        <color rgb="FFFF0000"/>
        <rFont val="Calibri"/>
        <family val="2"/>
      </rPr>
      <t>Полукчиу Даниил</t>
    </r>
  </si>
  <si>
    <r>
      <rPr>
        <b/>
        <sz val="9"/>
        <color rgb="FFFF0000"/>
        <rFont val="Calibri"/>
        <family val="2"/>
      </rPr>
      <t>5:02</t>
    </r>
  </si>
  <si>
    <r>
      <rPr>
        <b/>
        <sz val="9"/>
        <color rgb="FFFF0000"/>
        <rFont val="Calibri"/>
        <family val="2"/>
      </rPr>
      <t>15:31</t>
    </r>
  </si>
  <si>
    <r>
      <rPr>
        <b/>
        <sz val="9"/>
        <color rgb="FFFF0000"/>
        <rFont val="Calibri"/>
        <family val="2"/>
      </rPr>
      <t>26:04</t>
    </r>
  </si>
  <si>
    <r>
      <rPr>
        <b/>
        <sz val="9"/>
        <rFont val="Calibri"/>
        <family val="2"/>
      </rPr>
      <t>31:20</t>
    </r>
  </si>
  <si>
    <r>
      <rPr>
        <b/>
        <sz val="9"/>
        <rFont val="Calibri"/>
        <family val="2"/>
      </rPr>
      <t>+6:14</t>
    </r>
  </si>
  <si>
    <r>
      <rPr>
        <b/>
        <sz val="9"/>
        <color rgb="FF4472C3"/>
        <rFont val="Calibri"/>
        <family val="2"/>
      </rPr>
      <t>Одиноков Виталий</t>
    </r>
  </si>
  <si>
    <r>
      <rPr>
        <b/>
        <sz val="9"/>
        <color rgb="FF4472C3"/>
        <rFont val="Calibri"/>
        <family val="2"/>
      </rPr>
      <t>10:08</t>
    </r>
  </si>
  <si>
    <r>
      <rPr>
        <b/>
        <sz val="9"/>
        <color rgb="FF4472C3"/>
        <rFont val="Calibri"/>
        <family val="2"/>
      </rPr>
      <t>20:41</t>
    </r>
  </si>
  <si>
    <r>
      <rPr>
        <b/>
        <sz val="9"/>
        <color rgb="FF4472C3"/>
        <rFont val="Calibri"/>
        <family val="2"/>
      </rPr>
      <t>31:20</t>
    </r>
  </si>
  <si>
    <r>
      <rPr>
        <b/>
        <sz val="9"/>
        <color rgb="FFFF0000"/>
        <rFont val="Calibri"/>
        <family val="2"/>
      </rPr>
      <t>Быков Евгений</t>
    </r>
  </si>
  <si>
    <r>
      <rPr>
        <b/>
        <sz val="9"/>
        <color rgb="FFFF0000"/>
        <rFont val="Calibri"/>
        <family val="2"/>
      </rPr>
      <t>4:51</t>
    </r>
  </si>
  <si>
    <r>
      <rPr>
        <b/>
        <sz val="9"/>
        <color rgb="FFFF0000"/>
        <rFont val="Calibri"/>
        <family val="2"/>
      </rPr>
      <t>15:29</t>
    </r>
  </si>
  <si>
    <r>
      <rPr>
        <b/>
        <sz val="9"/>
        <color rgb="FFFF0000"/>
        <rFont val="Calibri"/>
        <family val="2"/>
      </rPr>
      <t>26:23</t>
    </r>
  </si>
  <si>
    <r>
      <rPr>
        <b/>
        <sz val="9"/>
        <rFont val="Calibri"/>
        <family val="2"/>
      </rPr>
      <t>31:45</t>
    </r>
  </si>
  <si>
    <r>
      <rPr>
        <b/>
        <sz val="9"/>
        <rFont val="Calibri"/>
        <family val="2"/>
      </rPr>
      <t>+6:39</t>
    </r>
  </si>
  <si>
    <r>
      <rPr>
        <b/>
        <sz val="9"/>
        <color rgb="FF4472C3"/>
        <rFont val="Calibri"/>
        <family val="2"/>
      </rPr>
      <t>Зябрев Сергей</t>
    </r>
  </si>
  <si>
    <r>
      <rPr>
        <b/>
        <sz val="9"/>
        <color rgb="FF4472C3"/>
        <rFont val="Calibri"/>
        <family val="2"/>
      </rPr>
      <t>10:09</t>
    </r>
  </si>
  <si>
    <r>
      <rPr>
        <b/>
        <sz val="9"/>
        <color rgb="FF4472C3"/>
        <rFont val="Calibri"/>
        <family val="2"/>
      </rPr>
      <t>20:51</t>
    </r>
  </si>
  <si>
    <r>
      <rPr>
        <b/>
        <sz val="9"/>
        <color rgb="FF4472C3"/>
        <rFont val="Calibri"/>
        <family val="2"/>
      </rPr>
      <t>31:45</t>
    </r>
  </si>
  <si>
    <r>
      <rPr>
        <b/>
        <sz val="9"/>
        <color rgb="FFFF0000"/>
        <rFont val="Calibri"/>
        <family val="2"/>
      </rPr>
      <t>Петров Сергей</t>
    </r>
  </si>
  <si>
    <r>
      <rPr>
        <b/>
        <sz val="9"/>
        <color rgb="FFFF0000"/>
        <rFont val="Calibri"/>
        <family val="2"/>
      </rPr>
      <t>5:19</t>
    </r>
  </si>
  <si>
    <r>
      <rPr>
        <b/>
        <sz val="9"/>
        <color rgb="FFFF0000"/>
        <rFont val="Calibri"/>
        <family val="2"/>
      </rPr>
      <t>16:00</t>
    </r>
  </si>
  <si>
    <r>
      <rPr>
        <b/>
        <sz val="9"/>
        <color rgb="FFFF0000"/>
        <rFont val="Calibri"/>
        <family val="2"/>
      </rPr>
      <t>26:51</t>
    </r>
  </si>
  <si>
    <r>
      <rPr>
        <b/>
        <sz val="9"/>
        <rFont val="Calibri"/>
        <family val="2"/>
      </rPr>
      <t>31:50</t>
    </r>
  </si>
  <si>
    <r>
      <rPr>
        <b/>
        <sz val="9"/>
        <rFont val="Calibri"/>
        <family val="2"/>
      </rPr>
      <t>+6:44</t>
    </r>
  </si>
  <si>
    <r>
      <rPr>
        <b/>
        <sz val="9"/>
        <color rgb="FF4472C3"/>
        <rFont val="Calibri"/>
        <family val="2"/>
      </rPr>
      <t>Чурбаков Александр</t>
    </r>
  </si>
  <si>
    <r>
      <rPr>
        <b/>
        <sz val="9"/>
        <color rgb="FF4472C3"/>
        <rFont val="Calibri"/>
        <family val="2"/>
      </rPr>
      <t>10:11</t>
    </r>
  </si>
  <si>
    <r>
      <rPr>
        <b/>
        <sz val="9"/>
        <color rgb="FF4472C3"/>
        <rFont val="Calibri"/>
        <family val="2"/>
      </rPr>
      <t>21:02</t>
    </r>
  </si>
  <si>
    <r>
      <rPr>
        <b/>
        <sz val="9"/>
        <color rgb="FF4472C3"/>
        <rFont val="Calibri"/>
        <family val="2"/>
      </rPr>
      <t>31:50</t>
    </r>
  </si>
  <si>
    <r>
      <rPr>
        <b/>
        <sz val="9"/>
        <color rgb="FFFF0000"/>
        <rFont val="Calibri"/>
        <family val="2"/>
      </rPr>
      <t>Епишев Павел</t>
    </r>
  </si>
  <si>
    <r>
      <rPr>
        <b/>
        <sz val="9"/>
        <color rgb="FFFF0000"/>
        <rFont val="Calibri"/>
        <family val="2"/>
      </rPr>
      <t>4:50</t>
    </r>
  </si>
  <si>
    <r>
      <rPr>
        <b/>
        <sz val="9"/>
        <color rgb="FFFF0000"/>
        <rFont val="Calibri"/>
        <family val="2"/>
      </rPr>
      <t>15:28</t>
    </r>
  </si>
  <si>
    <r>
      <rPr>
        <b/>
        <sz val="9"/>
        <color rgb="FFFF0000"/>
        <rFont val="Calibri"/>
        <family val="2"/>
      </rPr>
      <t>26:26</t>
    </r>
  </si>
  <si>
    <r>
      <rPr>
        <b/>
        <sz val="9"/>
        <rFont val="Calibri"/>
        <family val="2"/>
      </rPr>
      <t>32:05</t>
    </r>
  </si>
  <si>
    <r>
      <rPr>
        <b/>
        <sz val="9"/>
        <rFont val="Calibri"/>
        <family val="2"/>
      </rPr>
      <t>+6:59</t>
    </r>
  </si>
  <si>
    <r>
      <rPr>
        <b/>
        <sz val="9"/>
        <color rgb="FF4472C3"/>
        <rFont val="Calibri"/>
        <family val="2"/>
      </rPr>
      <t>Кочаровский Леонид</t>
    </r>
  </si>
  <si>
    <r>
      <rPr>
        <b/>
        <sz val="9"/>
        <color rgb="FF4472C3"/>
        <rFont val="Calibri"/>
        <family val="2"/>
      </rPr>
      <t>10:12</t>
    </r>
  </si>
  <si>
    <r>
      <rPr>
        <b/>
        <sz val="9"/>
        <color rgb="FF4472C3"/>
        <rFont val="Calibri"/>
        <family val="2"/>
      </rPr>
      <t>21:04</t>
    </r>
  </si>
  <si>
    <r>
      <rPr>
        <b/>
        <sz val="9"/>
        <color rgb="FF4472C3"/>
        <rFont val="Calibri"/>
        <family val="2"/>
      </rPr>
      <t>32:05</t>
    </r>
  </si>
  <si>
    <r>
      <rPr>
        <b/>
        <sz val="9"/>
        <color rgb="FFFF0000"/>
        <rFont val="Calibri"/>
        <family val="2"/>
      </rPr>
      <t>Лозбинёв Виктор</t>
    </r>
  </si>
  <si>
    <r>
      <rPr>
        <b/>
        <sz val="9"/>
        <color rgb="FFFF0000"/>
        <rFont val="Calibri"/>
        <family val="2"/>
      </rPr>
      <t>5:18</t>
    </r>
  </si>
  <si>
    <r>
      <rPr>
        <b/>
        <sz val="9"/>
        <color rgb="FFFF0000"/>
        <rFont val="Calibri"/>
        <family val="2"/>
      </rPr>
      <t>16:01</t>
    </r>
  </si>
  <si>
    <r>
      <rPr>
        <b/>
        <sz val="9"/>
        <color rgb="FFFF0000"/>
        <rFont val="Calibri"/>
        <family val="2"/>
      </rPr>
      <t>26:59</t>
    </r>
  </si>
  <si>
    <r>
      <rPr>
        <b/>
        <sz val="9"/>
        <rFont val="Calibri"/>
        <family val="2"/>
      </rPr>
      <t>32:23</t>
    </r>
  </si>
  <si>
    <r>
      <rPr>
        <b/>
        <sz val="9"/>
        <rFont val="Calibri"/>
        <family val="2"/>
      </rPr>
      <t>+7:17</t>
    </r>
  </si>
  <si>
    <r>
      <rPr>
        <b/>
        <sz val="9"/>
        <color rgb="FF4472C3"/>
        <rFont val="Calibri"/>
        <family val="2"/>
      </rPr>
      <t>Савельев Владимир</t>
    </r>
  </si>
  <si>
    <r>
      <rPr>
        <b/>
        <sz val="9"/>
        <color rgb="FF4472C3"/>
        <rFont val="Calibri"/>
        <family val="2"/>
      </rPr>
      <t>10:29</t>
    </r>
  </si>
  <si>
    <r>
      <rPr>
        <b/>
        <sz val="9"/>
        <color rgb="FF4472C3"/>
        <rFont val="Calibri"/>
        <family val="2"/>
      </rPr>
      <t>21:23</t>
    </r>
  </si>
  <si>
    <r>
      <rPr>
        <b/>
        <sz val="9"/>
        <color rgb="FF4472C3"/>
        <rFont val="Calibri"/>
        <family val="2"/>
      </rPr>
      <t>32:23</t>
    </r>
  </si>
  <si>
    <r>
      <rPr>
        <b/>
        <sz val="9"/>
        <color rgb="FFFF0000"/>
        <rFont val="Calibri"/>
        <family val="2"/>
      </rPr>
      <t>Жданов Александр</t>
    </r>
  </si>
  <si>
    <r>
      <rPr>
        <b/>
        <sz val="9"/>
        <color rgb="FFFF0000"/>
        <rFont val="Calibri"/>
        <family val="2"/>
      </rPr>
      <t>5:01</t>
    </r>
  </si>
  <si>
    <r>
      <rPr>
        <b/>
        <sz val="9"/>
        <color rgb="FFFF0000"/>
        <rFont val="Calibri"/>
        <family val="2"/>
      </rPr>
      <t>16:14</t>
    </r>
  </si>
  <si>
    <r>
      <rPr>
        <b/>
        <sz val="9"/>
        <color rgb="FFFF0000"/>
        <rFont val="Calibri"/>
        <family val="2"/>
      </rPr>
      <t>27:19</t>
    </r>
  </si>
  <si>
    <r>
      <rPr>
        <b/>
        <sz val="9"/>
        <rFont val="Calibri"/>
        <family val="2"/>
      </rPr>
      <t>32:44</t>
    </r>
  </si>
  <si>
    <r>
      <rPr>
        <b/>
        <sz val="9"/>
        <rFont val="Calibri"/>
        <family val="2"/>
      </rPr>
      <t>+7:38</t>
    </r>
  </si>
  <si>
    <r>
      <rPr>
        <b/>
        <sz val="9"/>
        <color rgb="FF4472C3"/>
        <rFont val="Calibri"/>
        <family val="2"/>
      </rPr>
      <t>Федосов Евгений</t>
    </r>
  </si>
  <si>
    <r>
      <rPr>
        <b/>
        <sz val="9"/>
        <color rgb="FF4472C3"/>
        <rFont val="Calibri"/>
        <family val="2"/>
      </rPr>
      <t>10:31</t>
    </r>
  </si>
  <si>
    <r>
      <rPr>
        <b/>
        <sz val="9"/>
        <color rgb="FF4472C3"/>
        <rFont val="Calibri"/>
        <family val="2"/>
      </rPr>
      <t>21:38</t>
    </r>
  </si>
  <si>
    <r>
      <rPr>
        <b/>
        <sz val="9"/>
        <color rgb="FF4472C3"/>
        <rFont val="Calibri"/>
        <family val="2"/>
      </rPr>
      <t>32:44</t>
    </r>
  </si>
  <si>
    <r>
      <rPr>
        <b/>
        <sz val="9"/>
        <color rgb="FFFF0000"/>
        <rFont val="Calibri"/>
        <family val="2"/>
      </rPr>
      <t>Фоменков Андрей</t>
    </r>
  </si>
  <si>
    <r>
      <rPr>
        <b/>
        <sz val="9"/>
        <color rgb="FFFF0000"/>
        <rFont val="Calibri"/>
        <family val="2"/>
      </rPr>
      <t>5:20</t>
    </r>
  </si>
  <si>
    <r>
      <rPr>
        <b/>
        <sz val="9"/>
        <color rgb="FFFF0000"/>
        <rFont val="Calibri"/>
        <family val="2"/>
      </rPr>
      <t>16:12</t>
    </r>
  </si>
  <si>
    <r>
      <rPr>
        <b/>
        <sz val="9"/>
        <color rgb="FFFF0000"/>
        <rFont val="Calibri"/>
        <family val="2"/>
      </rPr>
      <t>27:18</t>
    </r>
  </si>
  <si>
    <r>
      <rPr>
        <b/>
        <sz val="9"/>
        <rFont val="Calibri"/>
        <family val="2"/>
      </rPr>
      <t>32:45</t>
    </r>
  </si>
  <si>
    <r>
      <rPr>
        <b/>
        <sz val="9"/>
        <rFont val="Calibri"/>
        <family val="2"/>
      </rPr>
      <t>+7:39</t>
    </r>
  </si>
  <si>
    <r>
      <rPr>
        <b/>
        <sz val="9"/>
        <color rgb="FF4472C3"/>
        <rFont val="Calibri"/>
        <family val="2"/>
      </rPr>
      <t>Полякова Ольга</t>
    </r>
  </si>
  <si>
    <r>
      <rPr>
        <b/>
        <sz val="9"/>
        <color rgb="FF4472C3"/>
        <rFont val="Calibri"/>
        <family val="2"/>
      </rPr>
      <t>10:34</t>
    </r>
  </si>
  <si>
    <r>
      <rPr>
        <b/>
        <sz val="9"/>
        <color rgb="FF4472C3"/>
        <rFont val="Calibri"/>
        <family val="2"/>
      </rPr>
      <t>21:35</t>
    </r>
  </si>
  <si>
    <r>
      <rPr>
        <b/>
        <sz val="9"/>
        <color rgb="FF4472C3"/>
        <rFont val="Calibri"/>
        <family val="2"/>
      </rPr>
      <t>32:45</t>
    </r>
  </si>
  <si>
    <r>
      <rPr>
        <b/>
        <sz val="9"/>
        <color rgb="FFFF0000"/>
        <rFont val="Calibri"/>
        <family val="2"/>
      </rPr>
      <t>Егоров Алексей</t>
    </r>
  </si>
  <si>
    <r>
      <rPr>
        <b/>
        <sz val="9"/>
        <color rgb="FFFF0000"/>
        <rFont val="Calibri"/>
        <family val="2"/>
      </rPr>
      <t>4:42</t>
    </r>
  </si>
  <si>
    <r>
      <rPr>
        <b/>
        <sz val="9"/>
        <color rgb="FFFF0000"/>
        <rFont val="Calibri"/>
        <family val="2"/>
      </rPr>
      <t>15:51</t>
    </r>
  </si>
  <si>
    <r>
      <rPr>
        <b/>
        <sz val="9"/>
        <color rgb="FFFF0000"/>
        <rFont val="Calibri"/>
        <family val="2"/>
      </rPr>
      <t>27:03</t>
    </r>
  </si>
  <si>
    <r>
      <rPr>
        <b/>
        <sz val="9"/>
        <rFont val="Calibri"/>
        <family val="2"/>
      </rPr>
      <t>32:57</t>
    </r>
  </si>
  <si>
    <r>
      <rPr>
        <b/>
        <sz val="9"/>
        <rFont val="Calibri"/>
        <family val="2"/>
      </rPr>
      <t>+7:51</t>
    </r>
  </si>
  <si>
    <r>
      <rPr>
        <b/>
        <sz val="9"/>
        <color rgb="FF4472C3"/>
        <rFont val="Calibri"/>
        <family val="2"/>
      </rPr>
      <t>Каменева Жамиля</t>
    </r>
  </si>
  <si>
    <r>
      <rPr>
        <b/>
        <sz val="9"/>
        <color rgb="FF4472C3"/>
        <rFont val="Calibri"/>
        <family val="2"/>
      </rPr>
      <t>10:32</t>
    </r>
  </si>
  <si>
    <r>
      <rPr>
        <b/>
        <sz val="9"/>
        <color rgb="FF4472C3"/>
        <rFont val="Calibri"/>
        <family val="2"/>
      </rPr>
      <t>21:46</t>
    </r>
  </si>
  <si>
    <r>
      <rPr>
        <b/>
        <sz val="9"/>
        <color rgb="FF4472C3"/>
        <rFont val="Calibri"/>
        <family val="2"/>
      </rPr>
      <t>32:57</t>
    </r>
  </si>
  <si>
    <r>
      <rPr>
        <b/>
        <sz val="9"/>
        <color rgb="FFFF0000"/>
        <rFont val="Calibri"/>
        <family val="2"/>
      </rPr>
      <t>Рябинин Никита</t>
    </r>
  </si>
  <si>
    <r>
      <rPr>
        <b/>
        <sz val="9"/>
        <color rgb="FFFF0000"/>
        <rFont val="Calibri"/>
        <family val="2"/>
      </rPr>
      <t>5:12</t>
    </r>
  </si>
  <si>
    <r>
      <rPr>
        <b/>
        <sz val="9"/>
        <color rgb="FFFF0000"/>
        <rFont val="Calibri"/>
        <family val="2"/>
      </rPr>
      <t>16:08</t>
    </r>
  </si>
  <si>
    <r>
      <rPr>
        <b/>
        <sz val="9"/>
        <color rgb="FFFF0000"/>
        <rFont val="Calibri"/>
        <family val="2"/>
      </rPr>
      <t>27:16</t>
    </r>
  </si>
  <si>
    <r>
      <rPr>
        <b/>
        <sz val="9"/>
        <rFont val="Calibri"/>
        <family val="2"/>
      </rPr>
      <t>32:59</t>
    </r>
  </si>
  <si>
    <r>
      <rPr>
        <b/>
        <sz val="9"/>
        <rFont val="Calibri"/>
        <family val="2"/>
      </rPr>
      <t>+7:53</t>
    </r>
  </si>
  <si>
    <r>
      <rPr>
        <b/>
        <sz val="9"/>
        <color rgb="FF4472C3"/>
        <rFont val="Calibri"/>
        <family val="2"/>
      </rPr>
      <t>Рябинин Павел</t>
    </r>
  </si>
  <si>
    <r>
      <rPr>
        <b/>
        <sz val="9"/>
        <color rgb="FF4472C3"/>
        <rFont val="Calibri"/>
        <family val="2"/>
      </rPr>
      <t>10:42</t>
    </r>
  </si>
  <si>
    <r>
      <rPr>
        <b/>
        <sz val="9"/>
        <color rgb="FF4472C3"/>
        <rFont val="Calibri"/>
        <family val="2"/>
      </rPr>
      <t>21:52</t>
    </r>
  </si>
  <si>
    <r>
      <rPr>
        <b/>
        <sz val="9"/>
        <color rgb="FF4472C3"/>
        <rFont val="Calibri"/>
        <family val="2"/>
      </rPr>
      <t>32:59</t>
    </r>
  </si>
  <si>
    <r>
      <rPr>
        <b/>
        <sz val="9"/>
        <color rgb="FFFF0000"/>
        <rFont val="Calibri"/>
        <family val="2"/>
      </rPr>
      <t>Шевцов Павел</t>
    </r>
  </si>
  <si>
    <r>
      <rPr>
        <b/>
        <sz val="9"/>
        <color rgb="FFFF0000"/>
        <rFont val="Calibri"/>
        <family val="2"/>
      </rPr>
      <t>4:46</t>
    </r>
  </si>
  <si>
    <r>
      <rPr>
        <b/>
        <sz val="9"/>
        <color rgb="FFFF0000"/>
        <rFont val="Calibri"/>
        <family val="2"/>
      </rPr>
      <t>15:41</t>
    </r>
  </si>
  <si>
    <r>
      <rPr>
        <b/>
        <sz val="9"/>
        <color rgb="FFFF0000"/>
        <rFont val="Calibri"/>
        <family val="2"/>
      </rPr>
      <t>27:10</t>
    </r>
  </si>
  <si>
    <r>
      <rPr>
        <b/>
        <sz val="9"/>
        <rFont val="Calibri"/>
        <family val="2"/>
      </rPr>
      <t>33:30</t>
    </r>
  </si>
  <si>
    <r>
      <rPr>
        <b/>
        <sz val="9"/>
        <rFont val="Calibri"/>
        <family val="2"/>
      </rPr>
      <t>+8:24</t>
    </r>
  </si>
  <si>
    <r>
      <rPr>
        <b/>
        <sz val="9"/>
        <color rgb="FF4472C3"/>
        <rFont val="Calibri"/>
        <family val="2"/>
      </rPr>
      <t>Цетлин Александр</t>
    </r>
  </si>
  <si>
    <r>
      <rPr>
        <b/>
        <sz val="9"/>
        <color rgb="FF4472C3"/>
        <rFont val="Calibri"/>
        <family val="2"/>
      </rPr>
      <t>10:45</t>
    </r>
  </si>
  <si>
    <r>
      <rPr>
        <b/>
        <sz val="9"/>
        <color rgb="FF4472C3"/>
        <rFont val="Calibri"/>
        <family val="2"/>
      </rPr>
      <t>22:01</t>
    </r>
  </si>
  <si>
    <r>
      <rPr>
        <b/>
        <sz val="9"/>
        <color rgb="FF4472C3"/>
        <rFont val="Calibri"/>
        <family val="2"/>
      </rPr>
      <t>33:30</t>
    </r>
  </si>
  <si>
    <r>
      <rPr>
        <b/>
        <sz val="9"/>
        <color rgb="FFFF0000"/>
        <rFont val="Calibri"/>
        <family val="2"/>
      </rPr>
      <t>Стениловский Александр</t>
    </r>
  </si>
  <si>
    <r>
      <rPr>
        <b/>
        <sz val="9"/>
        <color rgb="FFFF0000"/>
        <rFont val="Calibri"/>
        <family val="2"/>
      </rPr>
      <t>15:38</t>
    </r>
  </si>
  <si>
    <r>
      <rPr>
        <b/>
        <sz val="9"/>
        <color rgb="FFFF0000"/>
        <rFont val="Calibri"/>
        <family val="2"/>
      </rPr>
      <t>26:56</t>
    </r>
  </si>
  <si>
    <r>
      <rPr>
        <b/>
        <sz val="9"/>
        <rFont val="Calibri"/>
        <family val="2"/>
      </rPr>
      <t>33:32</t>
    </r>
  </si>
  <si>
    <r>
      <rPr>
        <b/>
        <sz val="9"/>
        <rFont val="Calibri"/>
        <family val="2"/>
      </rPr>
      <t>+8:26</t>
    </r>
  </si>
  <si>
    <r>
      <rPr>
        <b/>
        <sz val="9"/>
        <color rgb="FF4472C3"/>
        <rFont val="Calibri"/>
        <family val="2"/>
      </rPr>
      <t>Сирякова Евгения</t>
    </r>
  </si>
  <si>
    <r>
      <rPr>
        <b/>
        <sz val="9"/>
        <color rgb="FF4472C3"/>
        <rFont val="Calibri"/>
        <family val="2"/>
      </rPr>
      <t>10:50</t>
    </r>
  </si>
  <si>
    <r>
      <rPr>
        <b/>
        <sz val="9"/>
        <color rgb="FF4472C3"/>
        <rFont val="Calibri"/>
        <family val="2"/>
      </rPr>
      <t>22:09</t>
    </r>
  </si>
  <si>
    <r>
      <rPr>
        <b/>
        <sz val="9"/>
        <color rgb="FF4472C3"/>
        <rFont val="Calibri"/>
        <family val="2"/>
      </rPr>
      <t>33:32</t>
    </r>
  </si>
  <si>
    <r>
      <rPr>
        <b/>
        <sz val="9"/>
        <color rgb="FFFF0000"/>
        <rFont val="Calibri"/>
        <family val="2"/>
      </rPr>
      <t>Дюжаков Тимофей</t>
    </r>
  </si>
  <si>
    <r>
      <rPr>
        <b/>
        <sz val="9"/>
        <color rgb="FFFF0000"/>
        <rFont val="Calibri"/>
        <family val="2"/>
      </rPr>
      <t>5:03</t>
    </r>
  </si>
  <si>
    <r>
      <rPr>
        <b/>
        <sz val="9"/>
        <color rgb="FFFF0000"/>
        <rFont val="Calibri"/>
        <family val="2"/>
      </rPr>
      <t>16:17</t>
    </r>
  </si>
  <si>
    <r>
      <rPr>
        <b/>
        <sz val="9"/>
        <color rgb="FFFF0000"/>
        <rFont val="Calibri"/>
        <family val="2"/>
      </rPr>
      <t>27:43</t>
    </r>
  </si>
  <si>
    <r>
      <rPr>
        <b/>
        <sz val="9"/>
        <rFont val="Calibri"/>
        <family val="2"/>
      </rPr>
      <t>33:36</t>
    </r>
  </si>
  <si>
    <r>
      <rPr>
        <b/>
        <sz val="9"/>
        <rFont val="Calibri"/>
        <family val="2"/>
      </rPr>
      <t>+8:30</t>
    </r>
  </si>
  <si>
    <r>
      <rPr>
        <b/>
        <sz val="9"/>
        <color rgb="FF4472C3"/>
        <rFont val="Calibri"/>
        <family val="2"/>
      </rPr>
      <t>Дюжаков Алексей</t>
    </r>
  </si>
  <si>
    <r>
      <rPr>
        <b/>
        <sz val="9"/>
        <color rgb="FF4472C3"/>
        <rFont val="Calibri"/>
        <family val="2"/>
      </rPr>
      <t>10:41</t>
    </r>
  </si>
  <si>
    <r>
      <rPr>
        <b/>
        <sz val="9"/>
        <color rgb="FF4472C3"/>
        <rFont val="Calibri"/>
        <family val="2"/>
      </rPr>
      <t>22:08</t>
    </r>
  </si>
  <si>
    <r>
      <rPr>
        <b/>
        <sz val="9"/>
        <color rgb="FF4472C3"/>
        <rFont val="Calibri"/>
        <family val="2"/>
      </rPr>
      <t>33:36</t>
    </r>
  </si>
  <si>
    <r>
      <rPr>
        <b/>
        <sz val="9"/>
        <color rgb="FFFF0000"/>
        <rFont val="Calibri"/>
        <family val="2"/>
      </rPr>
      <t>Бедретдинов Равиль</t>
    </r>
  </si>
  <si>
    <r>
      <rPr>
        <b/>
        <sz val="9"/>
        <color rgb="FFFF0000"/>
        <rFont val="Calibri"/>
        <family val="2"/>
      </rPr>
      <t>4:59</t>
    </r>
  </si>
  <si>
    <r>
      <rPr>
        <b/>
        <sz val="9"/>
        <color rgb="FFFF0000"/>
        <rFont val="Calibri"/>
        <family val="2"/>
      </rPr>
      <t>16:11</t>
    </r>
  </si>
  <si>
    <r>
      <rPr>
        <b/>
        <sz val="9"/>
        <color rgb="FFFF0000"/>
        <rFont val="Calibri"/>
        <family val="2"/>
      </rPr>
      <t>27:40</t>
    </r>
  </si>
  <si>
    <r>
      <rPr>
        <b/>
        <sz val="9"/>
        <rFont val="Calibri"/>
        <family val="2"/>
      </rPr>
      <t>33:51</t>
    </r>
  </si>
  <si>
    <r>
      <rPr>
        <b/>
        <sz val="9"/>
        <rFont val="Calibri"/>
        <family val="2"/>
      </rPr>
      <t>+8:45</t>
    </r>
  </si>
  <si>
    <r>
      <rPr>
        <b/>
        <sz val="9"/>
        <color rgb="FF4472C3"/>
        <rFont val="Calibri"/>
        <family val="2"/>
      </rPr>
      <t>Бедретдинов Мидихат</t>
    </r>
  </si>
  <si>
    <r>
      <rPr>
        <b/>
        <sz val="9"/>
        <color rgb="FF4472C3"/>
        <rFont val="Calibri"/>
        <family val="2"/>
      </rPr>
      <t>10:55</t>
    </r>
  </si>
  <si>
    <r>
      <rPr>
        <b/>
        <sz val="9"/>
        <color rgb="FF4472C3"/>
        <rFont val="Calibri"/>
        <family val="2"/>
      </rPr>
      <t>22:12</t>
    </r>
  </si>
  <si>
    <r>
      <rPr>
        <b/>
        <sz val="9"/>
        <color rgb="FF4472C3"/>
        <rFont val="Calibri"/>
        <family val="2"/>
      </rPr>
      <t>33:51</t>
    </r>
  </si>
  <si>
    <r>
      <rPr>
        <b/>
        <sz val="9"/>
        <color rgb="FFFF0000"/>
        <rFont val="Calibri"/>
        <family val="2"/>
      </rPr>
      <t>Кондрашов Андрей</t>
    </r>
  </si>
  <si>
    <r>
      <rPr>
        <b/>
        <sz val="9"/>
        <color rgb="FFFF0000"/>
        <rFont val="Calibri"/>
        <family val="2"/>
      </rPr>
      <t>5:28</t>
    </r>
  </si>
  <si>
    <r>
      <rPr>
        <b/>
        <sz val="9"/>
        <color rgb="FFFF0000"/>
        <rFont val="Calibri"/>
        <family val="2"/>
      </rPr>
      <t>16:43</t>
    </r>
  </si>
  <si>
    <r>
      <rPr>
        <b/>
        <sz val="9"/>
        <color rgb="FFFF0000"/>
        <rFont val="Calibri"/>
        <family val="2"/>
      </rPr>
      <t>28:08</t>
    </r>
  </si>
  <si>
    <r>
      <rPr>
        <b/>
        <sz val="9"/>
        <rFont val="Calibri"/>
        <family val="2"/>
      </rPr>
      <t>33:56</t>
    </r>
  </si>
  <si>
    <r>
      <rPr>
        <b/>
        <sz val="9"/>
        <rFont val="Calibri"/>
        <family val="2"/>
      </rPr>
      <t>+8:50</t>
    </r>
  </si>
  <si>
    <r>
      <rPr>
        <b/>
        <sz val="9"/>
        <color rgb="FF4472C3"/>
        <rFont val="Calibri"/>
        <family val="2"/>
      </rPr>
      <t>Черных Ксения</t>
    </r>
  </si>
  <si>
    <r>
      <rPr>
        <b/>
        <sz val="9"/>
        <color rgb="FF4472C3"/>
        <rFont val="Calibri"/>
        <family val="2"/>
      </rPr>
      <t>10:51</t>
    </r>
  </si>
  <si>
    <r>
      <rPr>
        <b/>
        <sz val="9"/>
        <color rgb="FF4472C3"/>
        <rFont val="Calibri"/>
        <family val="2"/>
      </rPr>
      <t>22:19</t>
    </r>
  </si>
  <si>
    <r>
      <rPr>
        <b/>
        <sz val="9"/>
        <color rgb="FF4472C3"/>
        <rFont val="Calibri"/>
        <family val="2"/>
      </rPr>
      <t>33:56</t>
    </r>
  </si>
  <si>
    <r>
      <rPr>
        <b/>
        <sz val="9"/>
        <color rgb="FFFF0000"/>
        <rFont val="Calibri"/>
        <family val="2"/>
      </rPr>
      <t>Ширяев Владимир</t>
    </r>
  </si>
  <si>
    <r>
      <rPr>
        <b/>
        <sz val="9"/>
        <color rgb="FFFF0000"/>
        <rFont val="Calibri"/>
        <family val="2"/>
      </rPr>
      <t>5:00</t>
    </r>
  </si>
  <si>
    <r>
      <rPr>
        <b/>
        <sz val="9"/>
        <color rgb="FFFF0000"/>
        <rFont val="Calibri"/>
        <family val="2"/>
      </rPr>
      <t>16:47</t>
    </r>
  </si>
  <si>
    <r>
      <rPr>
        <b/>
        <sz val="9"/>
        <color rgb="FFFF0000"/>
        <rFont val="Calibri"/>
        <family val="2"/>
      </rPr>
      <t>28:23</t>
    </r>
  </si>
  <si>
    <r>
      <rPr>
        <b/>
        <sz val="9"/>
        <rFont val="Calibri"/>
        <family val="2"/>
      </rPr>
      <t>34:42</t>
    </r>
  </si>
  <si>
    <r>
      <rPr>
        <b/>
        <sz val="9"/>
        <rFont val="Calibri"/>
        <family val="2"/>
      </rPr>
      <t>+9:36</t>
    </r>
  </si>
  <si>
    <r>
      <rPr>
        <b/>
        <sz val="9"/>
        <color rgb="FF4472C3"/>
        <rFont val="Calibri"/>
        <family val="2"/>
      </rPr>
      <t>Немцова Екатерина</t>
    </r>
  </si>
  <si>
    <r>
      <rPr>
        <b/>
        <sz val="9"/>
        <color rgb="FF4472C3"/>
        <rFont val="Calibri"/>
        <family val="2"/>
      </rPr>
      <t>11:15</t>
    </r>
  </si>
  <si>
    <r>
      <rPr>
        <b/>
        <sz val="9"/>
        <color rgb="FF4472C3"/>
        <rFont val="Calibri"/>
        <family val="2"/>
      </rPr>
      <t>22:57</t>
    </r>
  </si>
  <si>
    <r>
      <rPr>
        <b/>
        <sz val="9"/>
        <color rgb="FF4472C3"/>
        <rFont val="Calibri"/>
        <family val="2"/>
      </rPr>
      <t>34:42</t>
    </r>
  </si>
  <si>
    <r>
      <rPr>
        <b/>
        <sz val="9"/>
        <color rgb="FFFF0000"/>
        <rFont val="Calibri"/>
        <family val="2"/>
      </rPr>
      <t>Баранов Андрей</t>
    </r>
  </si>
  <si>
    <r>
      <rPr>
        <b/>
        <sz val="9"/>
        <color rgb="FFFF0000"/>
        <rFont val="Calibri"/>
        <family val="2"/>
      </rPr>
      <t>4:08</t>
    </r>
  </si>
  <si>
    <r>
      <rPr>
        <b/>
        <sz val="9"/>
        <color rgb="FFFF0000"/>
        <rFont val="Calibri"/>
        <family val="2"/>
      </rPr>
      <t>16:44</t>
    </r>
  </si>
  <si>
    <r>
      <rPr>
        <b/>
        <sz val="9"/>
        <color rgb="FFFF0000"/>
        <rFont val="Calibri"/>
        <family val="2"/>
      </rPr>
      <t>29:35</t>
    </r>
  </si>
  <si>
    <r>
      <rPr>
        <b/>
        <sz val="9"/>
        <rFont val="Calibri"/>
        <family val="2"/>
      </rPr>
      <t>37:43</t>
    </r>
  </si>
  <si>
    <r>
      <rPr>
        <b/>
        <sz val="9"/>
        <rFont val="Calibri"/>
        <family val="2"/>
      </rPr>
      <t>+12:37</t>
    </r>
  </si>
  <si>
    <r>
      <rPr>
        <b/>
        <sz val="9"/>
        <color rgb="FF4472C3"/>
        <rFont val="Calibri"/>
        <family val="2"/>
      </rPr>
      <t>Баранов Вячеслав</t>
    </r>
  </si>
  <si>
    <r>
      <rPr>
        <b/>
        <sz val="9"/>
        <color rgb="FF4472C3"/>
        <rFont val="Calibri"/>
        <family val="2"/>
      </rPr>
      <t>12:02</t>
    </r>
  </si>
  <si>
    <r>
      <rPr>
        <b/>
        <sz val="9"/>
        <color rgb="FF4472C3"/>
        <rFont val="Calibri"/>
        <family val="2"/>
      </rPr>
      <t>24:47</t>
    </r>
  </si>
  <si>
    <r>
      <rPr>
        <b/>
        <sz val="9"/>
        <color rgb="FF4472C3"/>
        <rFont val="Calibri"/>
        <family val="2"/>
      </rPr>
      <t>37:43</t>
    </r>
  </si>
  <si>
    <r>
      <rPr>
        <b/>
        <sz val="9"/>
        <color rgb="FFFF0000"/>
        <rFont val="Calibri"/>
        <family val="2"/>
      </rPr>
      <t>7:06</t>
    </r>
  </si>
  <si>
    <r>
      <rPr>
        <b/>
        <sz val="9"/>
        <color rgb="FFFF0000"/>
        <rFont val="Calibri"/>
        <family val="2"/>
      </rPr>
      <t>19:57</t>
    </r>
  </si>
  <si>
    <r>
      <rPr>
        <b/>
        <sz val="9"/>
        <color rgb="FFFF0000"/>
        <rFont val="Calibri"/>
        <family val="2"/>
      </rPr>
      <t>32:48</t>
    </r>
  </si>
  <si>
    <r>
      <rPr>
        <b/>
        <sz val="9"/>
        <rFont val="Calibri"/>
        <family val="2"/>
      </rPr>
      <t>37:58</t>
    </r>
  </si>
  <si>
    <r>
      <rPr>
        <b/>
        <sz val="9"/>
        <rFont val="Calibri"/>
        <family val="2"/>
      </rPr>
      <t>+12:52</t>
    </r>
  </si>
  <si>
    <r>
      <rPr>
        <b/>
        <sz val="9"/>
        <color rgb="FF4472C3"/>
        <rFont val="Calibri"/>
        <family val="2"/>
      </rPr>
      <t>12:13</t>
    </r>
  </si>
  <si>
    <r>
      <rPr>
        <b/>
        <sz val="9"/>
        <color rgb="FF4472C3"/>
        <rFont val="Calibri"/>
        <family val="2"/>
      </rPr>
      <t>24:58</t>
    </r>
  </si>
  <si>
    <r>
      <rPr>
        <b/>
        <sz val="9"/>
        <color rgb="FF4472C3"/>
        <rFont val="Calibri"/>
        <family val="2"/>
      </rPr>
      <t>37:58</t>
    </r>
  </si>
  <si>
    <r>
      <rPr>
        <b/>
        <sz val="9"/>
        <color rgb="FFFF0000"/>
        <rFont val="Calibri"/>
        <family val="2"/>
      </rPr>
      <t>Чегис Янис</t>
    </r>
  </si>
  <si>
    <r>
      <rPr>
        <b/>
        <sz val="9"/>
        <color rgb="FFFF0000"/>
        <rFont val="Calibri"/>
        <family val="2"/>
      </rPr>
      <t>5:37</t>
    </r>
  </si>
  <si>
    <r>
      <rPr>
        <b/>
        <sz val="9"/>
        <color rgb="FFFF0000"/>
        <rFont val="Calibri"/>
        <family val="2"/>
      </rPr>
      <t>19:23</t>
    </r>
  </si>
  <si>
    <r>
      <rPr>
        <b/>
        <sz val="9"/>
        <color rgb="FFFF0000"/>
        <rFont val="Calibri"/>
        <family val="2"/>
      </rPr>
      <t>32:49</t>
    </r>
  </si>
  <si>
    <r>
      <rPr>
        <b/>
        <sz val="9"/>
        <rFont val="Calibri"/>
        <family val="2"/>
      </rPr>
      <t>40:01</t>
    </r>
  </si>
  <si>
    <r>
      <rPr>
        <b/>
        <sz val="9"/>
        <rFont val="Calibri"/>
        <family val="2"/>
      </rPr>
      <t>+14:55</t>
    </r>
  </si>
  <si>
    <r>
      <rPr>
        <b/>
        <sz val="9"/>
        <color rgb="FF4472C3"/>
        <rFont val="Calibri"/>
        <family val="2"/>
      </rPr>
      <t>Яранцева Екатерина</t>
    </r>
  </si>
  <si>
    <r>
      <rPr>
        <b/>
        <sz val="9"/>
        <color rgb="FF4472C3"/>
        <rFont val="Calibri"/>
        <family val="2"/>
      </rPr>
      <t>12:51</t>
    </r>
  </si>
  <si>
    <r>
      <rPr>
        <b/>
        <sz val="9"/>
        <color rgb="FF4472C3"/>
        <rFont val="Calibri"/>
        <family val="2"/>
      </rPr>
      <t>26:35</t>
    </r>
  </si>
  <si>
    <r>
      <rPr>
        <b/>
        <sz val="9"/>
        <color rgb="FF4472C3"/>
        <rFont val="Calibri"/>
        <family val="2"/>
      </rPr>
      <t>40:01</t>
    </r>
  </si>
  <si>
    <t>3:43</t>
  </si>
  <si>
    <t>3:44</t>
  </si>
  <si>
    <t>1й круг</t>
  </si>
  <si>
    <t>2й круг</t>
  </si>
  <si>
    <t>3й круг</t>
  </si>
  <si>
    <t>Время на круге</t>
  </si>
  <si>
    <t>Общее время
 на 3-х кругах</t>
  </si>
  <si>
    <r>
      <rPr>
        <b/>
        <sz val="9"/>
        <color rgb="FFFF0000"/>
        <rFont val="Calibri"/>
        <family val="2"/>
      </rPr>
      <t>Толмачев Денис</t>
    </r>
  </si>
  <si>
    <r>
      <rPr>
        <b/>
        <sz val="9"/>
        <color rgb="FF4472C3"/>
        <rFont val="Calibri"/>
        <family val="2"/>
      </rPr>
      <t>Толмачев Александр</t>
    </r>
  </si>
  <si>
    <r>
      <rPr>
        <b/>
        <sz val="9"/>
        <color rgb="FF4472C3"/>
        <rFont val="Calibri"/>
        <family val="2"/>
      </rPr>
      <t>Глебов Иван</t>
    </r>
  </si>
  <si>
    <t>Место 
Отцы и 
дети</t>
  </si>
  <si>
    <t>Место 
смеш.
пары</t>
  </si>
  <si>
    <t>Место 
Абсо-
лют</t>
  </si>
  <si>
    <t>Год 
рожд
ения</t>
  </si>
  <si>
    <t>№ для сортировки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</si>
</sst>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2" x14ac:knownFonts="1">
    <font>
      <sz val="10"/>
      <color rgb="FF000000"/>
      <name val="Times New Roman"/>
      <charset val="204"/>
    </font>
    <font>
      <b/>
      <sz val="8"/>
      <name val="Calibri"/>
    </font>
    <font>
      <b/>
      <sz val="9"/>
      <name val="Calibri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  <font>
      <b/>
      <sz val="9"/>
      <color rgb="FF4472C3"/>
      <name val="Calibri"/>
      <family val="2"/>
    </font>
    <font>
      <b/>
      <sz val="16.5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name val="Times New Roman"/>
      <family val="1"/>
    </font>
    <font>
      <b/>
      <sz val="9"/>
      <color rgb="FF0C0C0C"/>
      <name val="Calibri"/>
      <family val="2"/>
    </font>
    <font>
      <b/>
      <sz val="9"/>
      <name val="Calibri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4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b/>
      <sz val="9"/>
      <color rgb="FFFF0000"/>
      <name val="Calibri"/>
      <family val="2"/>
      <charset val="204"/>
    </font>
    <font>
      <b/>
      <sz val="9"/>
      <color rgb="FF0000FF"/>
      <name val="Calibri"/>
      <family val="2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8D8D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CC00"/>
      </left>
      <right style="thin">
        <color rgb="FFFFCC00"/>
      </right>
      <top style="thin">
        <color rgb="FFFFCC00"/>
      </top>
      <bottom style="thin">
        <color rgb="FFFFCC00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</borders>
  <cellStyleXfs count="1">
    <xf numFmtId="0" fontId="0" fillId="0" borderId="0"/>
  </cellStyleXfs>
  <cellXfs count="9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 inden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center" wrapText="1"/>
    </xf>
    <xf numFmtId="45" fontId="15" fillId="0" borderId="7" xfId="0" applyNumberFormat="1" applyFont="1" applyFill="1" applyBorder="1" applyAlignment="1">
      <alignment horizontal="left" wrapText="1"/>
    </xf>
    <xf numFmtId="45" fontId="15" fillId="0" borderId="7" xfId="0" applyNumberFormat="1" applyFont="1" applyFill="1" applyBorder="1" applyAlignment="1">
      <alignment horizontal="left" vertical="top"/>
    </xf>
    <xf numFmtId="45" fontId="16" fillId="0" borderId="7" xfId="0" applyNumberFormat="1" applyFont="1" applyFill="1" applyBorder="1" applyAlignment="1">
      <alignment horizontal="right" wrapText="1"/>
    </xf>
    <xf numFmtId="45" fontId="16" fillId="0" borderId="7" xfId="0" applyNumberFormat="1" applyFont="1" applyFill="1" applyBorder="1" applyAlignment="1">
      <alignment horizontal="right" vertical="top"/>
    </xf>
    <xf numFmtId="0" fontId="19" fillId="0" borderId="1" xfId="0" quotePrefix="1" applyNumberFormat="1" applyFont="1" applyFill="1" applyBorder="1" applyAlignment="1">
      <alignment horizontal="center" vertical="top" wrapText="1"/>
    </xf>
    <xf numFmtId="0" fontId="14" fillId="3" borderId="7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 indent="2"/>
    </xf>
    <xf numFmtId="0" fontId="2" fillId="0" borderId="6" xfId="0" applyFont="1" applyFill="1" applyBorder="1" applyAlignment="1">
      <alignment horizontal="left" vertical="top" wrapText="1" indent="2"/>
    </xf>
    <xf numFmtId="0" fontId="2" fillId="0" borderId="8" xfId="0" applyFont="1" applyFill="1" applyBorder="1" applyAlignment="1">
      <alignment horizontal="left" vertical="top" wrapText="1" indent="2"/>
    </xf>
    <xf numFmtId="0" fontId="2" fillId="0" borderId="9" xfId="0" applyFont="1" applyFill="1" applyBorder="1" applyAlignment="1">
      <alignment horizontal="left" vertical="top" wrapText="1" indent="2"/>
    </xf>
    <xf numFmtId="0" fontId="14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right" vertical="top" indent="2" shrinkToFit="1"/>
    </xf>
    <xf numFmtId="0" fontId="2" fillId="0" borderId="1" xfId="0" applyFont="1" applyBorder="1" applyAlignment="1">
      <alignment horizontal="right" vertical="top" wrapText="1"/>
    </xf>
    <xf numFmtId="1" fontId="5" fillId="0" borderId="1" xfId="0" applyNumberFormat="1" applyFont="1" applyBorder="1" applyAlignment="1">
      <alignment horizontal="right" vertical="top" indent="2" shrinkToFi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wrapText="1"/>
    </xf>
    <xf numFmtId="1" fontId="3" fillId="0" borderId="5" xfId="0" applyNumberFormat="1" applyFont="1" applyBorder="1" applyAlignment="1">
      <alignment horizontal="center" vertical="top" shrinkToFit="1"/>
    </xf>
    <xf numFmtId="0" fontId="0" fillId="0" borderId="5" xfId="0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center" vertical="top" shrinkToFit="1"/>
    </xf>
    <xf numFmtId="0" fontId="0" fillId="0" borderId="6" xfId="0" applyBorder="1" applyAlignment="1">
      <alignment horizontal="left" vertical="center" wrapText="1"/>
    </xf>
    <xf numFmtId="1" fontId="3" fillId="0" borderId="5" xfId="0" applyNumberFormat="1" applyFont="1" applyBorder="1" applyAlignment="1">
      <alignment horizontal="left" vertical="top" indent="2" shrinkToFit="1"/>
    </xf>
    <xf numFmtId="1" fontId="3" fillId="0" borderId="6" xfId="0" applyNumberFormat="1" applyFont="1" applyBorder="1" applyAlignment="1">
      <alignment horizontal="left" vertical="top" indent="2" shrinkToFit="1"/>
    </xf>
    <xf numFmtId="45" fontId="18" fillId="0" borderId="12" xfId="0" applyNumberFormat="1" applyFont="1" applyFill="1" applyBorder="1" applyAlignment="1">
      <alignment horizontal="right" vertical="center" indent="1"/>
    </xf>
    <xf numFmtId="45" fontId="16" fillId="0" borderId="12" xfId="0" applyNumberFormat="1" applyFont="1" applyFill="1" applyBorder="1" applyAlignment="1">
      <alignment horizontal="right" wrapText="1"/>
    </xf>
    <xf numFmtId="45" fontId="16" fillId="0" borderId="12" xfId="0" applyNumberFormat="1" applyFont="1" applyFill="1" applyBorder="1" applyAlignment="1">
      <alignment horizontal="right" vertical="top"/>
    </xf>
    <xf numFmtId="45" fontId="15" fillId="0" borderId="13" xfId="0" applyNumberFormat="1" applyFont="1" applyFill="1" applyBorder="1" applyAlignment="1">
      <alignment horizontal="left" wrapText="1"/>
    </xf>
    <xf numFmtId="45" fontId="15" fillId="0" borderId="13" xfId="0" applyNumberFormat="1" applyFont="1" applyFill="1" applyBorder="1" applyAlignment="1">
      <alignment horizontal="left" vertical="top"/>
    </xf>
    <xf numFmtId="45" fontId="17" fillId="0" borderId="13" xfId="0" applyNumberFormat="1" applyFont="1" applyFill="1" applyBorder="1" applyAlignment="1">
      <alignment horizontal="left" vertical="center" indent="1"/>
    </xf>
    <xf numFmtId="45" fontId="15" fillId="0" borderId="14" xfId="0" applyNumberFormat="1" applyFont="1" applyFill="1" applyBorder="1" applyAlignment="1">
      <alignment horizontal="left" vertical="top"/>
    </xf>
    <xf numFmtId="45" fontId="16" fillId="0" borderId="15" xfId="0" applyNumberFormat="1" applyFont="1" applyFill="1" applyBorder="1" applyAlignment="1">
      <alignment horizontal="right" vertical="top"/>
    </xf>
    <xf numFmtId="45" fontId="15" fillId="0" borderId="16" xfId="0" applyNumberFormat="1" applyFont="1" applyFill="1" applyBorder="1" applyAlignment="1">
      <alignment horizontal="left" vertical="top"/>
    </xf>
    <xf numFmtId="45" fontId="16" fillId="0" borderId="16" xfId="0" applyNumberFormat="1" applyFont="1" applyFill="1" applyBorder="1" applyAlignment="1">
      <alignment horizontal="right" vertical="top"/>
    </xf>
    <xf numFmtId="0" fontId="14" fillId="3" borderId="16" xfId="0" applyFont="1" applyFill="1" applyBorder="1" applyAlignment="1">
      <alignment horizontal="left" vertical="center" wrapText="1"/>
    </xf>
    <xf numFmtId="45" fontId="17" fillId="0" borderId="7" xfId="0" applyNumberFormat="1" applyFont="1" applyFill="1" applyBorder="1" applyAlignment="1">
      <alignment horizontal="left" vertical="center" indent="1"/>
    </xf>
    <xf numFmtId="45" fontId="18" fillId="0" borderId="7" xfId="0" applyNumberFormat="1" applyFont="1" applyFill="1" applyBorder="1" applyAlignment="1">
      <alignment horizontal="right" vertical="center" indent="1"/>
    </xf>
    <xf numFmtId="45" fontId="15" fillId="0" borderId="10" xfId="0" applyNumberFormat="1" applyFont="1" applyFill="1" applyBorder="1" applyAlignment="1">
      <alignment horizontal="left" wrapText="1"/>
    </xf>
    <xf numFmtId="45" fontId="16" fillId="0" borderId="17" xfId="0" applyNumberFormat="1" applyFont="1" applyFill="1" applyBorder="1" applyAlignment="1">
      <alignment horizontal="right" wrapText="1"/>
    </xf>
    <xf numFmtId="0" fontId="11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 indent="1"/>
    </xf>
    <xf numFmtId="0" fontId="2" fillId="2" borderId="19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top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1" fontId="3" fillId="0" borderId="19" xfId="0" applyNumberFormat="1" applyFont="1" applyBorder="1" applyAlignment="1">
      <alignment horizontal="center" vertical="top" shrinkToFit="1"/>
    </xf>
    <xf numFmtId="0" fontId="0" fillId="0" borderId="19" xfId="0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164" fontId="4" fillId="0" borderId="19" xfId="0" applyNumberFormat="1" applyFont="1" applyBorder="1" applyAlignment="1">
      <alignment horizontal="right" vertical="top" indent="2" shrinkToFit="1"/>
    </xf>
    <xf numFmtId="0" fontId="19" fillId="0" borderId="19" xfId="0" quotePrefix="1" applyNumberFormat="1" applyFont="1" applyFill="1" applyBorder="1" applyAlignment="1">
      <alignment horizontal="center" vertical="top" wrapText="1"/>
    </xf>
    <xf numFmtId="0" fontId="0" fillId="0" borderId="19" xfId="0" applyFill="1" applyBorder="1" applyAlignment="1">
      <alignment horizontal="left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left" vertical="top" wrapText="1" indent="2"/>
    </xf>
    <xf numFmtId="0" fontId="2" fillId="0" borderId="19" xfId="0" applyFont="1" applyBorder="1" applyAlignment="1">
      <alignment horizontal="right" vertical="top" wrapText="1"/>
    </xf>
    <xf numFmtId="1" fontId="5" fillId="0" borderId="19" xfId="0" applyNumberFormat="1" applyFont="1" applyBorder="1" applyAlignment="1">
      <alignment horizontal="right" vertical="top" indent="2" shrinkToFit="1"/>
    </xf>
    <xf numFmtId="0" fontId="2" fillId="0" borderId="19" xfId="0" applyFont="1" applyFill="1" applyBorder="1" applyAlignment="1">
      <alignment horizontal="left" vertical="top" wrapText="1" indent="1"/>
    </xf>
    <xf numFmtId="1" fontId="3" fillId="0" borderId="19" xfId="0" applyNumberFormat="1" applyFont="1" applyBorder="1" applyAlignment="1">
      <alignment horizontal="left" vertical="top" indent="2" shrinkToFit="1"/>
    </xf>
    <xf numFmtId="1" fontId="20" fillId="0" borderId="19" xfId="0" applyNumberFormat="1" applyFont="1" applyBorder="1" applyAlignment="1">
      <alignment horizontal="right" vertical="top" shrinkToFit="1"/>
    </xf>
    <xf numFmtId="0" fontId="14" fillId="3" borderId="1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top" wrapText="1" indent="2"/>
    </xf>
    <xf numFmtId="0" fontId="14" fillId="5" borderId="2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8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center" vertical="center" wrapText="1"/>
    </xf>
    <xf numFmtId="45" fontId="15" fillId="0" borderId="21" xfId="0" applyNumberFormat="1" applyFont="1" applyFill="1" applyBorder="1" applyAlignment="1">
      <alignment horizontal="left" wrapText="1"/>
    </xf>
    <xf numFmtId="45" fontId="15" fillId="0" borderId="21" xfId="0" applyNumberFormat="1" applyFont="1" applyFill="1" applyBorder="1" applyAlignment="1">
      <alignment horizontal="left" vertical="top"/>
    </xf>
    <xf numFmtId="45" fontId="17" fillId="0" borderId="21" xfId="0" applyNumberFormat="1" applyFont="1" applyFill="1" applyBorder="1" applyAlignment="1">
      <alignment horizontal="left" vertical="center" indent="1"/>
    </xf>
    <xf numFmtId="45" fontId="16" fillId="0" borderId="21" xfId="0" applyNumberFormat="1" applyFont="1" applyFill="1" applyBorder="1" applyAlignment="1">
      <alignment horizontal="right" wrapText="1"/>
    </xf>
    <xf numFmtId="45" fontId="16" fillId="0" borderId="21" xfId="0" applyNumberFormat="1" applyFont="1" applyFill="1" applyBorder="1" applyAlignment="1">
      <alignment horizontal="right" vertical="top"/>
    </xf>
    <xf numFmtId="45" fontId="18" fillId="0" borderId="21" xfId="0" applyNumberFormat="1" applyFont="1" applyFill="1" applyBorder="1" applyAlignment="1">
      <alignment horizontal="right" vertical="center" indent="1"/>
    </xf>
  </cellXfs>
  <cellStyles count="1">
    <cellStyle name="Обычный" xfId="0" builtinId="0"/>
  </cellStyles>
  <dxfs count="20">
    <dxf>
      <border diagonalUp="0" diagonalDown="0">
        <left style="thin">
          <color rgb="FFFFCC00"/>
        </left>
        <right style="thin">
          <color rgb="FFFFCC00"/>
        </right>
        <top style="thin">
          <color rgb="FFFFCC00"/>
        </top>
        <bottom style="thin">
          <color rgb="FFFFCC00"/>
        </bottom>
        <vertical style="thin">
          <color rgb="FFFFCC00"/>
        </vertical>
        <horizontal style="thin">
          <color rgb="FFFFCC00"/>
        </horizontal>
      </border>
    </dxf>
    <dxf>
      <border diagonalUp="0" diagonalDown="0">
        <left style="thin">
          <color rgb="FFFFCC00"/>
        </left>
        <right style="thin">
          <color rgb="FFFFCC00"/>
        </right>
        <top style="thin">
          <color rgb="FFFFCC00"/>
        </top>
        <bottom style="thin">
          <color rgb="FFFFCC00"/>
        </bottom>
        <vertical style="thin">
          <color rgb="FFFFCC00"/>
        </vertical>
        <horizontal style="thin">
          <color rgb="FFFFCC00"/>
        </horizontal>
      </border>
    </dxf>
    <dxf>
      <border diagonalUp="0" diagonalDown="0">
        <left style="thin">
          <color rgb="FFFFCC00"/>
        </left>
        <right style="thin">
          <color rgb="FFFFCC00"/>
        </right>
        <top style="thin">
          <color rgb="FFFFCC00"/>
        </top>
        <bottom style="thin">
          <color rgb="FFFFCC00"/>
        </bottom>
        <vertical style="thin">
          <color rgb="FFFFCC00"/>
        </vertical>
        <horizontal style="thin">
          <color rgb="FFFFCC00"/>
        </horizontal>
      </border>
    </dxf>
    <dxf>
      <border diagonalUp="0" diagonalDown="0">
        <left style="thin">
          <color rgb="FFFFCC00"/>
        </left>
        <right style="thin">
          <color rgb="FFFFCC00"/>
        </right>
        <top style="thin">
          <color rgb="FFFFCC00"/>
        </top>
        <bottom style="thin">
          <color rgb="FFFFCC00"/>
        </bottom>
        <vertical style="thin">
          <color rgb="FFFFCC00"/>
        </vertical>
        <horizontal style="thin">
          <color rgb="FFFFCC00"/>
        </horizontal>
      </border>
    </dxf>
    <dxf>
      <border diagonalUp="0" diagonalDown="0"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  <vertical style="thin">
          <color theme="9" tint="-0.249977111117893"/>
        </vertical>
        <horizontal style="thin">
          <color theme="9" tint="-0.249977111117893"/>
        </horizontal>
      </border>
    </dxf>
    <dxf>
      <border diagonalUp="0" diagonalDown="0"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  <vertical style="thin">
          <color theme="9" tint="-0.249977111117893"/>
        </vertical>
        <horizontal style="thin">
          <color theme="9" tint="-0.249977111117893"/>
        </horizontal>
      </border>
    </dxf>
    <dxf>
      <border diagonalUp="0" diagonalDown="0"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  <vertical style="thin">
          <color theme="9" tint="-0.249977111117893"/>
        </vertical>
        <horizontal style="thin">
          <color theme="9" tint="-0.249977111117893"/>
        </horizontal>
      </border>
    </dxf>
    <dxf>
      <border diagonalUp="0" diagonalDown="0"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  <vertical style="thin">
          <color theme="9" tint="-0.249977111117893"/>
        </vertical>
        <horizontal style="thin">
          <color theme="9" tint="-0.249977111117893"/>
        </horizontal>
      </border>
    </dxf>
    <dxf>
      <border diagonalUp="0" diagonalDown="0"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  <vertical style="thin">
          <color theme="9" tint="-0.249977111117893"/>
        </vertical>
        <horizontal style="thin">
          <color theme="9" tint="-0.249977111117893"/>
        </horizontal>
      </border>
    </dxf>
    <dxf>
      <border diagonalUp="0" diagonalDown="0"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  <vertical style="thin">
          <color theme="9" tint="-0.249977111117893"/>
        </vertical>
        <horizontal style="thin">
          <color theme="9" tint="-0.249977111117893"/>
        </horizontal>
      </border>
    </dxf>
    <dxf>
      <border diagonalUp="0" diagonalDown="0"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  <vertical style="thin">
          <color theme="9" tint="-0.249977111117893"/>
        </vertical>
        <horizontal style="thin">
          <color theme="9" tint="-0.249977111117893"/>
        </horizontal>
      </border>
    </dxf>
    <dxf>
      <border diagonalUp="0" diagonalDown="0"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  <vertical style="thin">
          <color theme="9" tint="-0.249977111117893"/>
        </vertical>
        <horizontal style="thin">
          <color theme="9" tint="-0.249977111117893"/>
        </horizontal>
      </border>
    </dxf>
    <dxf>
      <border diagonalUp="0" diagonalDown="0"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  <vertical style="thin">
          <color theme="9" tint="-0.249977111117893"/>
        </vertical>
        <horizontal style="thin">
          <color theme="9" tint="-0.249977111117893"/>
        </horizontal>
      </border>
    </dxf>
    <dxf>
      <border diagonalUp="0" diagonalDown="0"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  <vertical style="thin">
          <color theme="9" tint="-0.249977111117893"/>
        </vertical>
        <horizontal style="thin">
          <color theme="9" tint="-0.249977111117893"/>
        </horizontal>
      </border>
    </dxf>
    <dxf>
      <border diagonalUp="0" diagonalDown="0"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  <vertical style="thin">
          <color theme="9" tint="-0.249977111117893"/>
        </vertical>
        <horizontal style="thin">
          <color theme="9" tint="-0.249977111117893"/>
        </horizontal>
      </border>
    </dxf>
    <dxf>
      <border diagonalUp="0" diagonalDown="0"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  <vertical style="thin">
          <color theme="9" tint="-0.249977111117893"/>
        </vertical>
        <horizontal style="thin">
          <color theme="9" tint="-0.249977111117893"/>
        </horizontal>
      </border>
    </dxf>
    <dxf>
      <border diagonalUp="0" diagonalDown="0"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  <vertical style="thin">
          <color theme="9" tint="-0.249977111117893"/>
        </vertical>
        <horizontal style="thin">
          <color theme="9" tint="-0.249977111117893"/>
        </horizontal>
      </border>
    </dxf>
    <dxf>
      <border diagonalUp="0" diagonalDown="0">
        <left style="thin">
          <color theme="9" tint="-0.249977111117893"/>
        </left>
        <right style="thin">
          <color theme="9" tint="-0.249977111117893"/>
        </right>
        <top style="thin">
          <color theme="9" tint="-0.249977111117893"/>
        </top>
        <bottom style="thin">
          <color theme="9" tint="-0.249977111117893"/>
        </bottom>
        <vertical style="thin">
          <color theme="9" tint="-0.249977111117893"/>
        </vertical>
        <horizontal style="thin">
          <color theme="9" tint="-0.249977111117893"/>
        </horizontal>
      </border>
    </dxf>
    <dxf>
      <border outline="0">
        <left style="thin">
          <color rgb="FF000000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charset val="204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CC00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82495" cy="457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2495" cy="45720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19151D-AE3A-40DD-BD04-72DD154773D9}" name="Таблица1" displayName="Таблица1" ref="A1:S73" totalsRowShown="0" headerRowDxfId="19" tableBorderDxfId="18">
  <autoFilter ref="A1:S73" xr:uid="{CD568D36-6B5B-4B7F-9196-B91DCEDDE52C}"/>
  <sortState ref="A2:S73">
    <sortCondition ref="S1:S73"/>
  </sortState>
  <tableColumns count="19">
    <tableColumn id="1" xr3:uid="{9EFF9A7E-5C9C-4F9C-A384-689CF351DC29}" name="Место _x000a_Абсо-_x000a_лют" dataDxfId="17"/>
    <tableColumn id="2" xr3:uid="{717E19DF-F7F1-422A-B99D-085AD873C99A}" name="Место _x000a_Отцы и _x000a_дети" dataDxfId="16"/>
    <tableColumn id="3" xr3:uid="{D27B1011-893E-4570-8126-068C034D097E}" name="Место _x000a_смеш._x000a_пары" dataDxfId="15"/>
    <tableColumn id="4" xr3:uid="{9B3A9EF3-985D-4039-9C1C-3A31FAA6D31F}" name="Номер" dataDxfId="14"/>
    <tableColumn id="5" xr3:uid="{2980BA71-A749-4CBA-B55E-0C5D6A44989B}" name="Фамилия Имя" dataDxfId="13"/>
    <tableColumn id="6" xr3:uid="{8749810C-EEAF-4B0E-B1C0-249696245053}" name="Год _x000a_рожд_x000a_ения" dataDxfId="12"/>
    <tableColumn id="7" xr3:uid="{65DFEA75-F8EA-4448-90BC-09FB1813AA0B}" name="1 этап" dataDxfId="11"/>
    <tableColumn id="8" xr3:uid="{899E8785-8041-414E-ABAE-5ABB7C2C323B}" name="2 этап" dataDxfId="10"/>
    <tableColumn id="9" xr3:uid="{B40519BF-BD2D-497B-82C2-54709F28ED1E}" name="3 этап" dataDxfId="9"/>
    <tableColumn id="10" xr3:uid="{0BD7BF2C-6CCD-4661-8F57-4D639A41F1FC}" name="4 этап" dataDxfId="8"/>
    <tableColumn id="11" xr3:uid="{FC3FC324-0CBE-48D0-BC8F-8AA2A2ED0A26}" name="5 этап" dataDxfId="7"/>
    <tableColumn id="12" xr3:uid="{F019E107-C104-4D6E-BD68-0857213E3658}" name="6 этап" dataDxfId="6"/>
    <tableColumn id="13" xr3:uid="{439C05A1-4EEA-4EA9-92CD-F598193BF1D8}" name="Результат" dataDxfId="5"/>
    <tableColumn id="14" xr3:uid="{D0BDA24D-A5BC-4435-AB99-7A2626E4F67F}" name="Отставание" dataDxfId="4"/>
    <tableColumn id="15" xr3:uid="{48764C16-16FB-46AD-AE21-931EBE85F889}" name="1й круг" dataDxfId="3"/>
    <tableColumn id="16" xr3:uid="{77BD12F6-D2B7-43E9-9266-5A64071EA03B}" name="2й круг" dataDxfId="2"/>
    <tableColumn id="17" xr3:uid="{7D1C1A3C-3E5B-4AF1-8BF5-4F33827C0F11}" name="3й круг" dataDxfId="1"/>
    <tableColumn id="18" xr3:uid="{AD5D0C3D-39D8-465A-8CE7-B8A111A06DE1}" name="Общее время_x000a_ на 3-х кругах" dataDxfId="0"/>
    <tableColumn id="19" xr3:uid="{3FEF02CC-9819-4A2C-B6D8-1A8BCFA1DD1A}" name="№ для сортировки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R81"/>
  <sheetViews>
    <sheetView topLeftCell="A3" zoomScale="115" zoomScaleNormal="115" workbookViewId="0">
      <selection activeCell="A10" sqref="A10:R81"/>
    </sheetView>
  </sheetViews>
  <sheetFormatPr defaultRowHeight="12.75" x14ac:dyDescent="0.2"/>
  <cols>
    <col min="1" max="1" width="14" customWidth="1"/>
    <col min="2" max="2" width="12.6640625" customWidth="1"/>
    <col min="3" max="3" width="14" customWidth="1"/>
    <col min="4" max="4" width="9.33203125" customWidth="1"/>
    <col min="5" max="5" width="31.33203125" customWidth="1"/>
    <col min="6" max="6" width="11.5" customWidth="1"/>
    <col min="7" max="7" width="8" customWidth="1"/>
    <col min="8" max="8" width="9.33203125" customWidth="1"/>
    <col min="9" max="10" width="8" customWidth="1"/>
    <col min="11" max="11" width="9.33203125" customWidth="1"/>
    <col min="12" max="12" width="8" customWidth="1"/>
    <col min="13" max="13" width="14" customWidth="1"/>
    <col min="14" max="14" width="12.6640625" customWidth="1"/>
    <col min="15" max="15" width="9.83203125" style="14" customWidth="1"/>
    <col min="18" max="18" width="14.6640625" customWidth="1"/>
  </cols>
  <sheetData>
    <row r="1" spans="1:18" ht="84" customHeight="1" x14ac:dyDescent="0.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11"/>
    </row>
    <row r="2" spans="1:18" ht="61.5" customHeight="1" x14ac:dyDescent="0.2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8" ht="24.95" customHeight="1" x14ac:dyDescent="0.2">
      <c r="A3" s="39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  <c r="O3" s="12"/>
    </row>
    <row r="4" spans="1:18" ht="12.7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13"/>
    </row>
    <row r="5" spans="1:18" ht="12" customHeight="1" x14ac:dyDescent="0.2">
      <c r="A5" s="32" t="s">
        <v>3</v>
      </c>
      <c r="B5" s="33"/>
      <c r="C5" s="33"/>
      <c r="D5" s="33"/>
      <c r="E5" s="33"/>
      <c r="F5" s="34"/>
      <c r="G5" s="42"/>
      <c r="H5" s="42"/>
      <c r="I5" s="42"/>
      <c r="J5" s="42"/>
      <c r="K5" s="42"/>
      <c r="L5" s="42"/>
      <c r="M5" s="42"/>
      <c r="N5" s="42"/>
      <c r="O5" s="13"/>
    </row>
    <row r="6" spans="1:18" ht="12" customHeight="1" x14ac:dyDescent="0.2">
      <c r="A6" s="39" t="s">
        <v>4</v>
      </c>
      <c r="B6" s="40"/>
      <c r="C6" s="40"/>
      <c r="D6" s="40"/>
      <c r="E6" s="40"/>
      <c r="F6" s="41"/>
      <c r="G6" s="42"/>
      <c r="H6" s="42"/>
      <c r="I6" s="42"/>
      <c r="J6" s="42"/>
      <c r="K6" s="42"/>
      <c r="L6" s="42"/>
      <c r="M6" s="42"/>
      <c r="N6" s="42"/>
      <c r="O6" s="13"/>
    </row>
    <row r="7" spans="1:18" ht="13.5" customHeight="1" x14ac:dyDescent="0.2">
      <c r="A7" s="39" t="s">
        <v>5</v>
      </c>
      <c r="B7" s="40"/>
      <c r="C7" s="40"/>
      <c r="D7" s="40"/>
      <c r="E7" s="40"/>
      <c r="F7" s="41"/>
      <c r="G7" s="42"/>
      <c r="H7" s="42"/>
      <c r="I7" s="42"/>
      <c r="J7" s="42"/>
      <c r="K7" s="42"/>
      <c r="L7" s="42"/>
      <c r="M7" s="42"/>
      <c r="N7" s="42"/>
      <c r="O7" s="13"/>
    </row>
    <row r="8" spans="1:18" ht="24.9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7" t="s">
        <v>378</v>
      </c>
      <c r="P8" s="27"/>
      <c r="Q8" s="27"/>
    </row>
    <row r="9" spans="1:18" ht="35.450000000000003" customHeight="1" x14ac:dyDescent="0.2">
      <c r="A9" s="2" t="s">
        <v>6</v>
      </c>
      <c r="B9" s="3" t="s">
        <v>7</v>
      </c>
      <c r="C9" s="4" t="s">
        <v>8</v>
      </c>
      <c r="D9" s="5" t="s">
        <v>9</v>
      </c>
      <c r="E9" s="6" t="s">
        <v>10</v>
      </c>
      <c r="F9" s="3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5" t="s">
        <v>17</v>
      </c>
      <c r="M9" s="5" t="s">
        <v>18</v>
      </c>
      <c r="N9" s="15" t="s">
        <v>19</v>
      </c>
      <c r="O9" s="21" t="s">
        <v>375</v>
      </c>
      <c r="P9" s="21" t="s">
        <v>376</v>
      </c>
      <c r="Q9" s="59" t="s">
        <v>377</v>
      </c>
      <c r="R9" s="22" t="s">
        <v>379</v>
      </c>
    </row>
    <row r="10" spans="1:18" ht="13.5" customHeight="1" x14ac:dyDescent="0.2">
      <c r="A10" s="43">
        <v>1</v>
      </c>
      <c r="B10" s="44"/>
      <c r="C10" s="44"/>
      <c r="D10" s="43">
        <v>10</v>
      </c>
      <c r="E10" s="35" t="s">
        <v>20</v>
      </c>
      <c r="F10" s="36">
        <v>1993</v>
      </c>
      <c r="G10" s="20" t="s">
        <v>373</v>
      </c>
      <c r="H10" s="9"/>
      <c r="I10" s="8" t="s">
        <v>21</v>
      </c>
      <c r="J10" s="9"/>
      <c r="K10" s="8" t="s">
        <v>22</v>
      </c>
      <c r="L10" s="9"/>
      <c r="M10" s="23" t="s">
        <v>23</v>
      </c>
      <c r="N10" s="25" t="s">
        <v>24</v>
      </c>
      <c r="O10" s="52">
        <f>TIME(0,LEFT(G10,1),RIGHT(G10,2))</f>
        <v>2.5810185185185185E-3</v>
      </c>
      <c r="P10" s="53">
        <f>TIME(0,LEFT(I10,2),RIGHT(I10,2))-TIME(0,LEFT(H11,1),RIGHT(H11,2))</f>
        <v>2.812499999999999E-3</v>
      </c>
      <c r="Q10" s="55">
        <f>TIME(0,LEFT(K10,2),RIGHT(K10,2))-TIME(0,LEFT(J11,2),RIGHT(J11,2))</f>
        <v>2.858796296296295E-3</v>
      </c>
      <c r="R10" s="54">
        <f>SUM(O10:Q10)</f>
        <v>8.252314814814813E-3</v>
      </c>
    </row>
    <row r="11" spans="1:18" ht="13.5" customHeight="1" x14ac:dyDescent="0.2">
      <c r="A11" s="45"/>
      <c r="B11" s="46"/>
      <c r="C11" s="46"/>
      <c r="D11" s="45"/>
      <c r="E11" s="37" t="s">
        <v>25</v>
      </c>
      <c r="F11" s="38">
        <v>1969</v>
      </c>
      <c r="G11" s="9"/>
      <c r="H11" s="8" t="s">
        <v>26</v>
      </c>
      <c r="I11" s="9"/>
      <c r="J11" s="8" t="s">
        <v>27</v>
      </c>
      <c r="K11" s="9"/>
      <c r="L11" s="10" t="s">
        <v>28</v>
      </c>
      <c r="M11" s="24"/>
      <c r="N11" s="26"/>
      <c r="O11" s="50">
        <f>TIME(0,LEFT(H11,1),RIGHT(H11,2))-O10</f>
        <v>2.9861111111111117E-3</v>
      </c>
      <c r="P11" s="51">
        <f>TIME(0,LEFT(J11,2),RIGHT(J11,2))-TIME(0,LEFT(I10,2),RIGHT(I10,2))</f>
        <v>3.0902777777777786E-3</v>
      </c>
      <c r="Q11" s="56">
        <f>TIME(0,LEFT(L11,2),RIGHT(L11,2))-TIME(0,LEFT(K10,2),RIGHT(K10,2))</f>
        <v>3.1018518518518539E-3</v>
      </c>
      <c r="R11" s="49">
        <f t="shared" ref="R11:R74" si="0">SUM(O11:Q11)</f>
        <v>9.1782407407407438E-3</v>
      </c>
    </row>
    <row r="12" spans="1:18" ht="13.5" customHeight="1" x14ac:dyDescent="0.2">
      <c r="A12" s="43">
        <v>2</v>
      </c>
      <c r="B12" s="43">
        <v>1</v>
      </c>
      <c r="C12" s="44"/>
      <c r="D12" s="47">
        <v>402</v>
      </c>
      <c r="E12" s="35" t="s">
        <v>29</v>
      </c>
      <c r="F12" s="36">
        <v>1992</v>
      </c>
      <c r="G12" s="8" t="s">
        <v>30</v>
      </c>
      <c r="H12" s="9"/>
      <c r="I12" s="8" t="s">
        <v>31</v>
      </c>
      <c r="J12" s="9"/>
      <c r="K12" s="8" t="s">
        <v>32</v>
      </c>
      <c r="L12" s="9"/>
      <c r="M12" s="23" t="s">
        <v>33</v>
      </c>
      <c r="N12" s="25" t="s">
        <v>34</v>
      </c>
      <c r="O12" s="52">
        <f>TIME(0,LEFT(G12,1),RIGHT(G12,2))</f>
        <v>2.6041666666666665E-3</v>
      </c>
      <c r="P12" s="53">
        <f t="shared" ref="P12:P40" si="1">TIME(0,LEFT(I12,2),RIGHT(I12,2))-TIME(0,LEFT(H13,1),RIGHT(H13,2))</f>
        <v>3.0555555555555553E-3</v>
      </c>
      <c r="Q12" s="55">
        <f t="shared" ref="Q12:Q74" si="2">TIME(0,LEFT(K12,2),RIGHT(K12,2))-TIME(0,LEFT(J13,2),RIGHT(J13,2))</f>
        <v>3.0902777777777769E-3</v>
      </c>
      <c r="R12" s="54">
        <f t="shared" si="0"/>
        <v>8.7499999999999991E-3</v>
      </c>
    </row>
    <row r="13" spans="1:18" ht="13.5" customHeight="1" x14ac:dyDescent="0.2">
      <c r="A13" s="45"/>
      <c r="B13" s="45"/>
      <c r="C13" s="46"/>
      <c r="D13" s="48"/>
      <c r="E13" s="37" t="s">
        <v>35</v>
      </c>
      <c r="F13" s="38">
        <v>1963</v>
      </c>
      <c r="G13" s="9"/>
      <c r="H13" s="8" t="s">
        <v>36</v>
      </c>
      <c r="I13" s="9"/>
      <c r="J13" s="8" t="s">
        <v>37</v>
      </c>
      <c r="K13" s="9"/>
      <c r="L13" s="10" t="s">
        <v>38</v>
      </c>
      <c r="M13" s="24"/>
      <c r="N13" s="26"/>
      <c r="O13" s="50">
        <f>TIME(0,LEFT(H13,1),RIGHT(H13,2))-O12</f>
        <v>3.344907407407408E-3</v>
      </c>
      <c r="P13" s="51">
        <f>TIME(0,LEFT(J13,2),RIGHT(J13,2))-TIME(0,LEFT(I12,2),RIGHT(I12,2))</f>
        <v>3.3680555555555564E-3</v>
      </c>
      <c r="Q13" s="56">
        <f>TIME(0,LEFT(L13,2),RIGHT(L13,2))-TIME(0,LEFT(K12,2),RIGHT(K12,2))</f>
        <v>3.3912037037037018E-3</v>
      </c>
      <c r="R13" s="49">
        <f t="shared" si="0"/>
        <v>1.0104166666666666E-2</v>
      </c>
    </row>
    <row r="14" spans="1:18" ht="13.5" customHeight="1" x14ac:dyDescent="0.2">
      <c r="A14" s="43">
        <v>3</v>
      </c>
      <c r="B14" s="44"/>
      <c r="C14" s="43">
        <v>1</v>
      </c>
      <c r="D14" s="47">
        <v>507</v>
      </c>
      <c r="E14" s="35" t="s">
        <v>39</v>
      </c>
      <c r="F14" s="36">
        <v>1997</v>
      </c>
      <c r="G14" s="20" t="s">
        <v>374</v>
      </c>
      <c r="H14" s="9"/>
      <c r="I14" s="8" t="s">
        <v>40</v>
      </c>
      <c r="J14" s="9"/>
      <c r="K14" s="8" t="s">
        <v>41</v>
      </c>
      <c r="L14" s="9"/>
      <c r="M14" s="23" t="s">
        <v>42</v>
      </c>
      <c r="N14" s="25" t="s">
        <v>43</v>
      </c>
      <c r="O14" s="52">
        <f t="shared" ref="O14:O76" si="3">TIME(0,LEFT(G14,1),RIGHT(G14,2))</f>
        <v>2.5925925925925925E-3</v>
      </c>
      <c r="P14" s="53">
        <f t="shared" si="1"/>
        <v>3.1018518518518522E-3</v>
      </c>
      <c r="Q14" s="55">
        <f t="shared" si="2"/>
        <v>3.0902777777777803E-3</v>
      </c>
      <c r="R14" s="54">
        <f t="shared" si="0"/>
        <v>8.784722222222225E-3</v>
      </c>
    </row>
    <row r="15" spans="1:18" ht="13.5" customHeight="1" x14ac:dyDescent="0.2">
      <c r="A15" s="45"/>
      <c r="B15" s="46"/>
      <c r="C15" s="45"/>
      <c r="D15" s="48"/>
      <c r="E15" s="37" t="s">
        <v>44</v>
      </c>
      <c r="F15" s="38">
        <v>1999</v>
      </c>
      <c r="G15" s="9"/>
      <c r="H15" s="8" t="s">
        <v>45</v>
      </c>
      <c r="I15" s="9"/>
      <c r="J15" s="8" t="s">
        <v>46</v>
      </c>
      <c r="K15" s="9"/>
      <c r="L15" s="10" t="s">
        <v>47</v>
      </c>
      <c r="M15" s="24"/>
      <c r="N15" s="26"/>
      <c r="O15" s="50">
        <f>TIME(0,LEFT(H15,1),RIGHT(H15,2))-O14</f>
        <v>3.3912037037037036E-3</v>
      </c>
      <c r="P15" s="51">
        <f>TIME(0,LEFT(J15,2),RIGHT(J15,2))-TIME(0,LEFT(I14,2),RIGHT(I14,2))</f>
        <v>3.3912037037037018E-3</v>
      </c>
      <c r="Q15" s="56">
        <f>TIME(0,LEFT(L15,2),RIGHT(L15,2))-TIME(0,LEFT(K14,2),RIGHT(K14,2))</f>
        <v>3.4143518518518507E-3</v>
      </c>
      <c r="R15" s="49">
        <f t="shared" si="0"/>
        <v>1.0196759259259256E-2</v>
      </c>
    </row>
    <row r="16" spans="1:18" ht="13.5" customHeight="1" x14ac:dyDescent="0.2">
      <c r="A16" s="43">
        <v>4</v>
      </c>
      <c r="B16" s="44"/>
      <c r="C16" s="44"/>
      <c r="D16" s="43">
        <v>9</v>
      </c>
      <c r="E16" s="35" t="s">
        <v>48</v>
      </c>
      <c r="F16" s="36">
        <v>1983</v>
      </c>
      <c r="G16" s="8" t="s">
        <v>49</v>
      </c>
      <c r="H16" s="9"/>
      <c r="I16" s="8" t="s">
        <v>50</v>
      </c>
      <c r="J16" s="9"/>
      <c r="K16" s="8" t="s">
        <v>51</v>
      </c>
      <c r="L16" s="9"/>
      <c r="M16" s="23" t="s">
        <v>52</v>
      </c>
      <c r="N16" s="25" t="s">
        <v>53</v>
      </c>
      <c r="O16" s="52">
        <f t="shared" si="3"/>
        <v>2.9398148148148148E-3</v>
      </c>
      <c r="P16" s="53">
        <f t="shared" si="1"/>
        <v>3.2754629629629627E-3</v>
      </c>
      <c r="Q16" s="55">
        <f t="shared" si="2"/>
        <v>3.3680555555555564E-3</v>
      </c>
      <c r="R16" s="54">
        <f t="shared" si="0"/>
        <v>9.5833333333333343E-3</v>
      </c>
    </row>
    <row r="17" spans="1:18" ht="13.5" customHeight="1" x14ac:dyDescent="0.2">
      <c r="A17" s="45"/>
      <c r="B17" s="46"/>
      <c r="C17" s="46"/>
      <c r="D17" s="45"/>
      <c r="E17" s="37" t="s">
        <v>54</v>
      </c>
      <c r="F17" s="38">
        <v>1972</v>
      </c>
      <c r="G17" s="9"/>
      <c r="H17" s="8" t="s">
        <v>55</v>
      </c>
      <c r="I17" s="9"/>
      <c r="J17" s="8" t="s">
        <v>56</v>
      </c>
      <c r="K17" s="9"/>
      <c r="L17" s="10" t="s">
        <v>57</v>
      </c>
      <c r="M17" s="24"/>
      <c r="N17" s="26"/>
      <c r="O17" s="50">
        <f>TIME(0,LEFT(H17,1),RIGHT(H17,2))-O16</f>
        <v>3.1134259259259262E-3</v>
      </c>
      <c r="P17" s="51">
        <f>TIME(0,LEFT(J17,2),RIGHT(J17,2))-TIME(0,LEFT(I16,2),RIGHT(I16,2))</f>
        <v>3.1828703703703689E-3</v>
      </c>
      <c r="Q17" s="56">
        <f>TIME(0,LEFT(L17,2),RIGHT(L17,2))-TIME(0,LEFT(K16,2),RIGHT(K16,2))</f>
        <v>3.1712962962962971E-3</v>
      </c>
      <c r="R17" s="49">
        <f t="shared" si="0"/>
        <v>9.4675925925925917E-3</v>
      </c>
    </row>
    <row r="18" spans="1:18" ht="13.5" customHeight="1" x14ac:dyDescent="0.2">
      <c r="A18" s="43">
        <v>5</v>
      </c>
      <c r="B18" s="44"/>
      <c r="C18" s="44"/>
      <c r="D18" s="43">
        <v>6</v>
      </c>
      <c r="E18" s="35" t="s">
        <v>58</v>
      </c>
      <c r="F18" s="36">
        <v>1984</v>
      </c>
      <c r="G18" s="8" t="s">
        <v>59</v>
      </c>
      <c r="H18" s="9"/>
      <c r="I18" s="8" t="s">
        <v>60</v>
      </c>
      <c r="J18" s="9"/>
      <c r="K18" s="8" t="s">
        <v>61</v>
      </c>
      <c r="L18" s="9"/>
      <c r="M18" s="23" t="s">
        <v>62</v>
      </c>
      <c r="N18" s="25" t="s">
        <v>63</v>
      </c>
      <c r="O18" s="52">
        <f t="shared" si="3"/>
        <v>2.9050925925925928E-3</v>
      </c>
      <c r="P18" s="53">
        <f t="shared" si="1"/>
        <v>3.3333333333333331E-3</v>
      </c>
      <c r="Q18" s="55">
        <f t="shared" si="2"/>
        <v>3.2175925925925931E-3</v>
      </c>
      <c r="R18" s="54">
        <f t="shared" si="0"/>
        <v>9.4560185185185198E-3</v>
      </c>
    </row>
    <row r="19" spans="1:18" ht="13.5" customHeight="1" x14ac:dyDescent="0.2">
      <c r="A19" s="45"/>
      <c r="B19" s="46"/>
      <c r="C19" s="46"/>
      <c r="D19" s="45"/>
      <c r="E19" s="37" t="s">
        <v>64</v>
      </c>
      <c r="F19" s="38">
        <v>1970</v>
      </c>
      <c r="G19" s="9"/>
      <c r="H19" s="8" t="s">
        <v>65</v>
      </c>
      <c r="I19" s="9"/>
      <c r="J19" s="8" t="s">
        <v>66</v>
      </c>
      <c r="K19" s="9"/>
      <c r="L19" s="10" t="s">
        <v>67</v>
      </c>
      <c r="M19" s="24"/>
      <c r="N19" s="26"/>
      <c r="O19" s="50">
        <f>TIME(0,LEFT(H19,1),RIGHT(H19,2))-O18</f>
        <v>3.2175925925925922E-3</v>
      </c>
      <c r="P19" s="51">
        <f>TIME(0,LEFT(J19,2),RIGHT(J19,2))-TIME(0,LEFT(I18,2),RIGHT(I18,2))</f>
        <v>3.2638888888888891E-3</v>
      </c>
      <c r="Q19" s="56">
        <f>TIME(0,LEFT(L19,2),RIGHT(L19,2))-TIME(0,LEFT(K18,2),RIGHT(K18,2))</f>
        <v>3.3101851851851834E-3</v>
      </c>
      <c r="R19" s="49">
        <f t="shared" si="0"/>
        <v>9.7916666666666638E-3</v>
      </c>
    </row>
    <row r="20" spans="1:18" ht="13.5" customHeight="1" x14ac:dyDescent="0.2">
      <c r="A20" s="43">
        <v>6</v>
      </c>
      <c r="B20" s="44"/>
      <c r="C20" s="43">
        <v>2</v>
      </c>
      <c r="D20" s="47">
        <v>503</v>
      </c>
      <c r="E20" s="35" t="s">
        <v>68</v>
      </c>
      <c r="F20" s="36">
        <v>1980</v>
      </c>
      <c r="G20" s="8" t="s">
        <v>69</v>
      </c>
      <c r="H20" s="9"/>
      <c r="I20" s="8" t="s">
        <v>70</v>
      </c>
      <c r="J20" s="9"/>
      <c r="K20" s="8" t="s">
        <v>71</v>
      </c>
      <c r="L20" s="9"/>
      <c r="M20" s="23" t="s">
        <v>72</v>
      </c>
      <c r="N20" s="25" t="s">
        <v>73</v>
      </c>
      <c r="O20" s="52">
        <f t="shared" si="3"/>
        <v>2.9976851851851848E-3</v>
      </c>
      <c r="P20" s="53">
        <f t="shared" si="1"/>
        <v>3.1828703703703689E-3</v>
      </c>
      <c r="Q20" s="55">
        <f t="shared" si="2"/>
        <v>3.3449074074074058E-3</v>
      </c>
      <c r="R20" s="54">
        <f t="shared" si="0"/>
        <v>9.5254629629629595E-3</v>
      </c>
    </row>
    <row r="21" spans="1:18" ht="13.5" customHeight="1" x14ac:dyDescent="0.2">
      <c r="A21" s="45"/>
      <c r="B21" s="46"/>
      <c r="C21" s="45"/>
      <c r="D21" s="48"/>
      <c r="E21" s="37" t="s">
        <v>74</v>
      </c>
      <c r="F21" s="38">
        <v>2001</v>
      </c>
      <c r="G21" s="9"/>
      <c r="H21" s="8" t="s">
        <v>75</v>
      </c>
      <c r="I21" s="9"/>
      <c r="J21" s="8" t="s">
        <v>76</v>
      </c>
      <c r="K21" s="9"/>
      <c r="L21" s="10" t="s">
        <v>77</v>
      </c>
      <c r="M21" s="24"/>
      <c r="N21" s="26"/>
      <c r="O21" s="50">
        <f>TIME(0,LEFT(H21,1),RIGHT(H21,2))-O20</f>
        <v>3.1365740740740746E-3</v>
      </c>
      <c r="P21" s="51">
        <f>TIME(0,LEFT(J21,2),RIGHT(J21,2))-TIME(0,LEFT(I20,2),RIGHT(I20,2))</f>
        <v>3.4143518518518524E-3</v>
      </c>
      <c r="Q21" s="56">
        <f>TIME(0,LEFT(L21,2),RIGHT(L21,2))-TIME(0,LEFT(K20,2),RIGHT(K20,2))</f>
        <v>3.4143518518518559E-3</v>
      </c>
      <c r="R21" s="49">
        <f t="shared" si="0"/>
        <v>9.965277777777783E-3</v>
      </c>
    </row>
    <row r="22" spans="1:18" ht="13.5" customHeight="1" x14ac:dyDescent="0.2">
      <c r="A22" s="43">
        <v>7</v>
      </c>
      <c r="B22" s="44"/>
      <c r="C22" s="44"/>
      <c r="D22" s="43">
        <v>13</v>
      </c>
      <c r="E22" s="35" t="s">
        <v>78</v>
      </c>
      <c r="F22" s="36">
        <v>1990</v>
      </c>
      <c r="G22" s="8" t="s">
        <v>79</v>
      </c>
      <c r="H22" s="9"/>
      <c r="I22" s="8" t="s">
        <v>80</v>
      </c>
      <c r="J22" s="9"/>
      <c r="K22" s="8" t="s">
        <v>81</v>
      </c>
      <c r="L22" s="9"/>
      <c r="M22" s="23" t="s">
        <v>82</v>
      </c>
      <c r="N22" s="25" t="s">
        <v>83</v>
      </c>
      <c r="O22" s="52">
        <f t="shared" si="3"/>
        <v>3.2986111111111111E-3</v>
      </c>
      <c r="P22" s="53">
        <f t="shared" si="1"/>
        <v>3.3912037037037044E-3</v>
      </c>
      <c r="Q22" s="55">
        <f t="shared" si="2"/>
        <v>3.2638888888888891E-3</v>
      </c>
      <c r="R22" s="54">
        <f t="shared" si="0"/>
        <v>9.9537037037037042E-3</v>
      </c>
    </row>
    <row r="23" spans="1:18" ht="13.5" customHeight="1" x14ac:dyDescent="0.2">
      <c r="A23" s="45"/>
      <c r="B23" s="46"/>
      <c r="C23" s="46"/>
      <c r="D23" s="45"/>
      <c r="E23" s="37" t="s">
        <v>84</v>
      </c>
      <c r="F23" s="38">
        <v>1967</v>
      </c>
      <c r="G23" s="9"/>
      <c r="H23" s="8" t="s">
        <v>85</v>
      </c>
      <c r="I23" s="9"/>
      <c r="J23" s="8" t="s">
        <v>86</v>
      </c>
      <c r="K23" s="9"/>
      <c r="L23" s="10" t="s">
        <v>87</v>
      </c>
      <c r="M23" s="24"/>
      <c r="N23" s="26"/>
      <c r="O23" s="50">
        <f>TIME(0,LEFT(H23,1),RIGHT(H23,2))-O22</f>
        <v>3.0555555555555557E-3</v>
      </c>
      <c r="P23" s="51">
        <f>TIME(0,LEFT(J23,2),RIGHT(J23,2))-TIME(0,LEFT(I22,2),RIGHT(I22,2))</f>
        <v>3.3333333333333322E-3</v>
      </c>
      <c r="Q23" s="56">
        <f>TIME(0,LEFT(L23,2),RIGHT(L23,2))-TIME(0,LEFT(K22,2),RIGHT(K22,2))</f>
        <v>3.1944444444444442E-3</v>
      </c>
      <c r="R23" s="49">
        <f t="shared" si="0"/>
        <v>9.5833333333333326E-3</v>
      </c>
    </row>
    <row r="24" spans="1:18" ht="13.5" customHeight="1" x14ac:dyDescent="0.2">
      <c r="A24" s="43">
        <v>8</v>
      </c>
      <c r="B24" s="43">
        <v>2</v>
      </c>
      <c r="C24" s="44"/>
      <c r="D24" s="47">
        <v>409</v>
      </c>
      <c r="E24" s="35" t="s">
        <v>88</v>
      </c>
      <c r="F24" s="36">
        <v>1986</v>
      </c>
      <c r="G24" s="8" t="s">
        <v>89</v>
      </c>
      <c r="H24" s="9"/>
      <c r="I24" s="8" t="s">
        <v>90</v>
      </c>
      <c r="J24" s="9"/>
      <c r="K24" s="8" t="s">
        <v>91</v>
      </c>
      <c r="L24" s="9"/>
      <c r="M24" s="23" t="s">
        <v>92</v>
      </c>
      <c r="N24" s="25" t="s">
        <v>93</v>
      </c>
      <c r="O24" s="52">
        <f t="shared" si="3"/>
        <v>2.8935185185185188E-3</v>
      </c>
      <c r="P24" s="53">
        <f t="shared" si="1"/>
        <v>3.3912037037037036E-3</v>
      </c>
      <c r="Q24" s="55">
        <f t="shared" si="2"/>
        <v>3.2638888888888891E-3</v>
      </c>
      <c r="R24" s="54">
        <f t="shared" si="0"/>
        <v>9.5486111111111119E-3</v>
      </c>
    </row>
    <row r="25" spans="1:18" ht="13.5" customHeight="1" x14ac:dyDescent="0.2">
      <c r="A25" s="45"/>
      <c r="B25" s="45"/>
      <c r="C25" s="46"/>
      <c r="D25" s="48"/>
      <c r="E25" s="37" t="s">
        <v>94</v>
      </c>
      <c r="F25" s="38">
        <v>1961</v>
      </c>
      <c r="G25" s="9"/>
      <c r="H25" s="8" t="s">
        <v>95</v>
      </c>
      <c r="I25" s="9"/>
      <c r="J25" s="8" t="s">
        <v>96</v>
      </c>
      <c r="K25" s="9"/>
      <c r="L25" s="10" t="s">
        <v>97</v>
      </c>
      <c r="M25" s="24"/>
      <c r="N25" s="26"/>
      <c r="O25" s="50">
        <f>TIME(0,LEFT(H25,1),RIGHT(H25,2))-O24</f>
        <v>3.2523148148148142E-3</v>
      </c>
      <c r="P25" s="51">
        <f>TIME(0,LEFT(J25,2),RIGHT(J25,2))-TIME(0,LEFT(I24,2),RIGHT(I24,2))</f>
        <v>3.5069444444444462E-3</v>
      </c>
      <c r="Q25" s="56">
        <f>TIME(0,LEFT(L25,2),RIGHT(L25,2))-TIME(0,LEFT(K24,2),RIGHT(K24,2))</f>
        <v>3.2986111111111098E-3</v>
      </c>
      <c r="R25" s="49">
        <f t="shared" si="0"/>
        <v>1.005787037037037E-2</v>
      </c>
    </row>
    <row r="26" spans="1:18" ht="13.5" customHeight="1" x14ac:dyDescent="0.2">
      <c r="A26" s="43">
        <v>9</v>
      </c>
      <c r="B26" s="44"/>
      <c r="C26" s="43">
        <v>3</v>
      </c>
      <c r="D26" s="47">
        <v>514</v>
      </c>
      <c r="E26" s="35" t="s">
        <v>98</v>
      </c>
      <c r="F26" s="36">
        <v>2002</v>
      </c>
      <c r="G26" s="8" t="s">
        <v>99</v>
      </c>
      <c r="H26" s="9"/>
      <c r="I26" s="8" t="s">
        <v>100</v>
      </c>
      <c r="J26" s="9"/>
      <c r="K26" s="8" t="s">
        <v>101</v>
      </c>
      <c r="L26" s="9"/>
      <c r="M26" s="23" t="s">
        <v>102</v>
      </c>
      <c r="N26" s="25" t="s">
        <v>103</v>
      </c>
      <c r="O26" s="52">
        <f t="shared" si="3"/>
        <v>2.8819444444444444E-3</v>
      </c>
      <c r="P26" s="53">
        <f t="shared" si="1"/>
        <v>3.3101851851851842E-3</v>
      </c>
      <c r="Q26" s="55">
        <f t="shared" si="2"/>
        <v>3.2638888888888874E-3</v>
      </c>
      <c r="R26" s="54">
        <f t="shared" si="0"/>
        <v>9.4560185185185164E-3</v>
      </c>
    </row>
    <row r="27" spans="1:18" ht="13.5" customHeight="1" x14ac:dyDescent="0.2">
      <c r="A27" s="45"/>
      <c r="B27" s="46"/>
      <c r="C27" s="45"/>
      <c r="D27" s="48"/>
      <c r="E27" s="37" t="s">
        <v>104</v>
      </c>
      <c r="F27" s="38">
        <v>2002</v>
      </c>
      <c r="G27" s="9"/>
      <c r="H27" s="8" t="s">
        <v>105</v>
      </c>
      <c r="I27" s="9"/>
      <c r="J27" s="8" t="s">
        <v>106</v>
      </c>
      <c r="K27" s="9"/>
      <c r="L27" s="8" t="s">
        <v>107</v>
      </c>
      <c r="M27" s="24"/>
      <c r="N27" s="26"/>
      <c r="O27" s="50">
        <f>TIME(0,LEFT(H27,1),RIGHT(H27,2))-O26</f>
        <v>3.2754629629629631E-3</v>
      </c>
      <c r="P27" s="51">
        <f>TIME(0,LEFT(J27,2),RIGHT(J27,2))-TIME(0,LEFT(I26,2),RIGHT(I26,2))</f>
        <v>3.5648148148148158E-3</v>
      </c>
      <c r="Q27" s="56">
        <f>TIME(0,LEFT(L27,2),RIGHT(L27,2))-TIME(0,LEFT(K26,2),RIGHT(K26,2))</f>
        <v>3.344907407407411E-3</v>
      </c>
      <c r="R27" s="49">
        <f t="shared" si="0"/>
        <v>1.0185185185185189E-2</v>
      </c>
    </row>
    <row r="28" spans="1:18" ht="13.5" customHeight="1" x14ac:dyDescent="0.2">
      <c r="A28" s="43">
        <v>10</v>
      </c>
      <c r="B28" s="43">
        <v>3</v>
      </c>
      <c r="C28" s="44"/>
      <c r="D28" s="47">
        <v>401</v>
      </c>
      <c r="E28" s="35" t="s">
        <v>108</v>
      </c>
      <c r="F28" s="36">
        <v>1990</v>
      </c>
      <c r="G28" s="8" t="s">
        <v>109</v>
      </c>
      <c r="H28" s="9"/>
      <c r="I28" s="8" t="s">
        <v>110</v>
      </c>
      <c r="J28" s="9"/>
      <c r="K28" s="8" t="s">
        <v>111</v>
      </c>
      <c r="L28" s="9"/>
      <c r="M28" s="23" t="s">
        <v>112</v>
      </c>
      <c r="N28" s="25" t="s">
        <v>113</v>
      </c>
      <c r="O28" s="52">
        <f t="shared" si="3"/>
        <v>2.8587962962962963E-3</v>
      </c>
      <c r="P28" s="53">
        <f t="shared" si="1"/>
        <v>3.2175925925925922E-3</v>
      </c>
      <c r="Q28" s="55">
        <f t="shared" si="2"/>
        <v>3.2175925925925931E-3</v>
      </c>
      <c r="R28" s="54">
        <f t="shared" si="0"/>
        <v>9.2939814814814812E-3</v>
      </c>
    </row>
    <row r="29" spans="1:18" ht="13.5" customHeight="1" x14ac:dyDescent="0.2">
      <c r="A29" s="45"/>
      <c r="B29" s="45"/>
      <c r="C29" s="46"/>
      <c r="D29" s="48"/>
      <c r="E29" s="37" t="s">
        <v>114</v>
      </c>
      <c r="F29" s="38">
        <v>1965</v>
      </c>
      <c r="G29" s="9"/>
      <c r="H29" s="8" t="s">
        <v>115</v>
      </c>
      <c r="I29" s="9"/>
      <c r="J29" s="8" t="s">
        <v>116</v>
      </c>
      <c r="K29" s="9"/>
      <c r="L29" s="8" t="s">
        <v>117</v>
      </c>
      <c r="M29" s="24"/>
      <c r="N29" s="26"/>
      <c r="O29" s="50">
        <f>TIME(0,LEFT(H29,1),RIGHT(H29,2))-O28</f>
        <v>3.4490740740740745E-3</v>
      </c>
      <c r="P29" s="51">
        <f>TIME(0,LEFT(J29,2),RIGHT(J29,2))-TIME(0,LEFT(I28,2),RIGHT(I28,2))</f>
        <v>3.5763888888888894E-3</v>
      </c>
      <c r="Q29" s="56">
        <f>TIME(0,LEFT(L29,2),RIGHT(L29,2))-TIME(0,LEFT(K28,2),RIGHT(K28,2))</f>
        <v>3.4490740740740697E-3</v>
      </c>
      <c r="R29" s="49">
        <f t="shared" si="0"/>
        <v>1.0474537037037034E-2</v>
      </c>
    </row>
    <row r="30" spans="1:18" ht="13.5" customHeight="1" x14ac:dyDescent="0.2">
      <c r="A30" s="43">
        <v>11</v>
      </c>
      <c r="B30" s="43">
        <v>4</v>
      </c>
      <c r="C30" s="44"/>
      <c r="D30" s="47">
        <v>408</v>
      </c>
      <c r="E30" s="35" t="s">
        <v>118</v>
      </c>
      <c r="F30" s="36">
        <v>1998</v>
      </c>
      <c r="G30" s="8" t="s">
        <v>119</v>
      </c>
      <c r="H30" s="9"/>
      <c r="I30" s="8" t="s">
        <v>120</v>
      </c>
      <c r="J30" s="9"/>
      <c r="K30" s="8" t="s">
        <v>121</v>
      </c>
      <c r="L30" s="9"/>
      <c r="M30" s="23" t="s">
        <v>122</v>
      </c>
      <c r="N30" s="25" t="s">
        <v>123</v>
      </c>
      <c r="O30" s="52">
        <f t="shared" si="3"/>
        <v>2.9629629629629628E-3</v>
      </c>
      <c r="P30" s="53">
        <f t="shared" si="1"/>
        <v>3.5879629629629629E-3</v>
      </c>
      <c r="Q30" s="55">
        <f t="shared" si="2"/>
        <v>3.4837962962962956E-3</v>
      </c>
      <c r="R30" s="54">
        <f t="shared" si="0"/>
        <v>1.0034722222222221E-2</v>
      </c>
    </row>
    <row r="31" spans="1:18" ht="13.5" customHeight="1" x14ac:dyDescent="0.2">
      <c r="A31" s="45"/>
      <c r="B31" s="45"/>
      <c r="C31" s="46"/>
      <c r="D31" s="48"/>
      <c r="E31" s="37" t="s">
        <v>124</v>
      </c>
      <c r="F31" s="38">
        <v>1967</v>
      </c>
      <c r="G31" s="9"/>
      <c r="H31" s="8" t="s">
        <v>125</v>
      </c>
      <c r="I31" s="9"/>
      <c r="J31" s="8" t="s">
        <v>126</v>
      </c>
      <c r="K31" s="9"/>
      <c r="L31" s="8" t="s">
        <v>127</v>
      </c>
      <c r="M31" s="24"/>
      <c r="N31" s="26"/>
      <c r="O31" s="50">
        <f>TIME(0,LEFT(H31,1),RIGHT(H31,2))-O30</f>
        <v>3.32175925925926E-3</v>
      </c>
      <c r="P31" s="51">
        <f>TIME(0,LEFT(J31,2),RIGHT(J31,2))-TIME(0,LEFT(I30,2),RIGHT(I30,2))</f>
        <v>3.4375000000000013E-3</v>
      </c>
      <c r="Q31" s="56">
        <f>TIME(0,LEFT(L31,2),RIGHT(L31,2))-TIME(0,LEFT(K30,2),RIGHT(K30,2))</f>
        <v>3.5995370370370365E-3</v>
      </c>
      <c r="R31" s="49">
        <f t="shared" si="0"/>
        <v>1.0358796296296298E-2</v>
      </c>
    </row>
    <row r="32" spans="1:18" ht="13.5" customHeight="1" x14ac:dyDescent="0.2">
      <c r="A32" s="43">
        <v>12</v>
      </c>
      <c r="B32" s="44"/>
      <c r="C32" s="44"/>
      <c r="D32" s="43">
        <v>1</v>
      </c>
      <c r="E32" s="35" t="s">
        <v>128</v>
      </c>
      <c r="F32" s="36">
        <v>1986</v>
      </c>
      <c r="G32" s="8" t="s">
        <v>129</v>
      </c>
      <c r="H32" s="9"/>
      <c r="I32" s="8" t="s">
        <v>130</v>
      </c>
      <c r="J32" s="9"/>
      <c r="K32" s="8" t="s">
        <v>131</v>
      </c>
      <c r="L32" s="9"/>
      <c r="M32" s="23" t="s">
        <v>132</v>
      </c>
      <c r="N32" s="25" t="s">
        <v>133</v>
      </c>
      <c r="O32" s="52">
        <f t="shared" si="3"/>
        <v>3.0208333333333333E-3</v>
      </c>
      <c r="P32" s="53">
        <f t="shared" si="1"/>
        <v>3.4143518518518507E-3</v>
      </c>
      <c r="Q32" s="55">
        <f t="shared" si="2"/>
        <v>3.4837962962962991E-3</v>
      </c>
      <c r="R32" s="54">
        <f t="shared" si="0"/>
        <v>9.9189814814814835E-3</v>
      </c>
    </row>
    <row r="33" spans="1:18" ht="13.5" customHeight="1" x14ac:dyDescent="0.2">
      <c r="A33" s="45"/>
      <c r="B33" s="46"/>
      <c r="C33" s="46"/>
      <c r="D33" s="45"/>
      <c r="E33" s="37" t="s">
        <v>134</v>
      </c>
      <c r="F33" s="38">
        <v>1971</v>
      </c>
      <c r="G33" s="9"/>
      <c r="H33" s="8" t="s">
        <v>135</v>
      </c>
      <c r="I33" s="9"/>
      <c r="J33" s="8" t="s">
        <v>136</v>
      </c>
      <c r="K33" s="9"/>
      <c r="L33" s="8" t="s">
        <v>137</v>
      </c>
      <c r="M33" s="24"/>
      <c r="N33" s="26"/>
      <c r="O33" s="50">
        <f>TIME(0,LEFT(H33,1),RIGHT(H33,2))-O32</f>
        <v>3.4490740740740736E-3</v>
      </c>
      <c r="P33" s="51">
        <f>TIME(0,LEFT(J33,2),RIGHT(J33,2))-TIME(0,LEFT(I32,2),RIGHT(I32,2))</f>
        <v>3.5532407407407422E-3</v>
      </c>
      <c r="Q33" s="56">
        <f>TIME(0,LEFT(L33,2),RIGHT(L33,2))-TIME(0,LEFT(K32,2),RIGHT(K32,2))</f>
        <v>3.518518518518518E-3</v>
      </c>
      <c r="R33" s="49">
        <f t="shared" si="0"/>
        <v>1.0520833333333333E-2</v>
      </c>
    </row>
    <row r="34" spans="1:18" ht="13.5" customHeight="1" x14ac:dyDescent="0.2">
      <c r="A34" s="43">
        <v>13</v>
      </c>
      <c r="B34" s="44"/>
      <c r="C34" s="43">
        <v>4</v>
      </c>
      <c r="D34" s="47">
        <v>501</v>
      </c>
      <c r="E34" s="35" t="s">
        <v>138</v>
      </c>
      <c r="F34" s="36">
        <v>1970</v>
      </c>
      <c r="G34" s="8" t="s">
        <v>139</v>
      </c>
      <c r="H34" s="9"/>
      <c r="I34" s="8" t="s">
        <v>140</v>
      </c>
      <c r="J34" s="9"/>
      <c r="K34" s="8" t="s">
        <v>131</v>
      </c>
      <c r="L34" s="9"/>
      <c r="M34" s="23" t="s">
        <v>141</v>
      </c>
      <c r="N34" s="25" t="s">
        <v>142</v>
      </c>
      <c r="O34" s="52">
        <f t="shared" si="3"/>
        <v>3.0092592592592588E-3</v>
      </c>
      <c r="P34" s="53">
        <f t="shared" si="1"/>
        <v>3.3449074074074084E-3</v>
      </c>
      <c r="Q34" s="55">
        <f t="shared" si="2"/>
        <v>3.3912037037037053E-3</v>
      </c>
      <c r="R34" s="54">
        <f t="shared" si="0"/>
        <v>9.745370370370373E-3</v>
      </c>
    </row>
    <row r="35" spans="1:18" ht="13.5" customHeight="1" x14ac:dyDescent="0.2">
      <c r="A35" s="45"/>
      <c r="B35" s="46"/>
      <c r="C35" s="45"/>
      <c r="D35" s="48"/>
      <c r="E35" s="37" t="s">
        <v>143</v>
      </c>
      <c r="F35" s="38">
        <v>1965</v>
      </c>
      <c r="G35" s="9"/>
      <c r="H35" s="8" t="s">
        <v>144</v>
      </c>
      <c r="I35" s="9"/>
      <c r="J35" s="8" t="s">
        <v>145</v>
      </c>
      <c r="K35" s="9"/>
      <c r="L35" s="8" t="s">
        <v>146</v>
      </c>
      <c r="M35" s="24"/>
      <c r="N35" s="26"/>
      <c r="O35" s="50">
        <f>TIME(0,LEFT(H35,1),RIGHT(H35,2))-O34</f>
        <v>3.5532407407407409E-3</v>
      </c>
      <c r="P35" s="51">
        <f>TIME(0,LEFT(J35,2),RIGHT(J35,2))-TIME(0,LEFT(I34,2),RIGHT(I34,2))</f>
        <v>3.6226851851851854E-3</v>
      </c>
      <c r="Q35" s="56">
        <f>TIME(0,LEFT(L35,2),RIGHT(L35,2))-TIME(0,LEFT(K34,2),RIGHT(K34,2))</f>
        <v>3.6921296296296285E-3</v>
      </c>
      <c r="R35" s="49">
        <f t="shared" si="0"/>
        <v>1.0868055555555554E-2</v>
      </c>
    </row>
    <row r="36" spans="1:18" ht="13.5" customHeight="1" x14ac:dyDescent="0.2">
      <c r="A36" s="43">
        <v>14</v>
      </c>
      <c r="B36" s="44"/>
      <c r="C36" s="43">
        <v>5</v>
      </c>
      <c r="D36" s="47">
        <v>502</v>
      </c>
      <c r="E36" s="35" t="s">
        <v>147</v>
      </c>
      <c r="F36" s="36">
        <v>1997</v>
      </c>
      <c r="G36" s="8" t="s">
        <v>148</v>
      </c>
      <c r="H36" s="9"/>
      <c r="I36" s="8" t="s">
        <v>149</v>
      </c>
      <c r="J36" s="9"/>
      <c r="K36" s="8" t="s">
        <v>150</v>
      </c>
      <c r="L36" s="9"/>
      <c r="M36" s="23" t="s">
        <v>151</v>
      </c>
      <c r="N36" s="25" t="s">
        <v>152</v>
      </c>
      <c r="O36" s="52">
        <f t="shared" si="3"/>
        <v>2.615740740740741E-3</v>
      </c>
      <c r="P36" s="53">
        <f t="shared" si="1"/>
        <v>3.0671296296296306E-3</v>
      </c>
      <c r="Q36" s="55">
        <f t="shared" si="2"/>
        <v>3.1018518518518504E-3</v>
      </c>
      <c r="R36" s="54">
        <f t="shared" si="0"/>
        <v>8.7847222222222215E-3</v>
      </c>
    </row>
    <row r="37" spans="1:18" ht="13.5" customHeight="1" x14ac:dyDescent="0.2">
      <c r="A37" s="45"/>
      <c r="B37" s="46"/>
      <c r="C37" s="45"/>
      <c r="D37" s="48"/>
      <c r="E37" s="37" t="s">
        <v>153</v>
      </c>
      <c r="F37" s="38">
        <v>1999</v>
      </c>
      <c r="G37" s="9"/>
      <c r="H37" s="8" t="s">
        <v>154</v>
      </c>
      <c r="I37" s="9"/>
      <c r="J37" s="8" t="s">
        <v>155</v>
      </c>
      <c r="K37" s="9"/>
      <c r="L37" s="8" t="s">
        <v>156</v>
      </c>
      <c r="M37" s="24"/>
      <c r="N37" s="26"/>
      <c r="O37" s="50">
        <f>TIME(0,LEFT(H37,1),RIGHT(H37,2))-O36</f>
        <v>4.0509259259259266E-3</v>
      </c>
      <c r="P37" s="51">
        <f>TIME(0,LEFT(J37,2),RIGHT(J37,2))-TIME(0,LEFT(I36,2),RIGHT(I36,2))</f>
        <v>3.9351851851851839E-3</v>
      </c>
      <c r="Q37" s="56">
        <f>TIME(0,LEFT(L37,2),RIGHT(L37,2))-TIME(0,LEFT(K36,2),RIGHT(K36,2))</f>
        <v>3.9583333333333345E-3</v>
      </c>
      <c r="R37" s="49">
        <f t="shared" si="0"/>
        <v>1.1944444444444445E-2</v>
      </c>
    </row>
    <row r="38" spans="1:18" ht="13.5" customHeight="1" x14ac:dyDescent="0.2">
      <c r="A38" s="43">
        <v>15</v>
      </c>
      <c r="B38" s="44"/>
      <c r="C38" s="44"/>
      <c r="D38" s="43">
        <v>4</v>
      </c>
      <c r="E38" s="35" t="s">
        <v>157</v>
      </c>
      <c r="F38" s="36">
        <v>1985</v>
      </c>
      <c r="G38" s="8" t="s">
        <v>158</v>
      </c>
      <c r="H38" s="9"/>
      <c r="I38" s="8" t="s">
        <v>159</v>
      </c>
      <c r="J38" s="9"/>
      <c r="K38" s="8" t="s">
        <v>160</v>
      </c>
      <c r="L38" s="9"/>
      <c r="M38" s="23" t="s">
        <v>161</v>
      </c>
      <c r="N38" s="25" t="s">
        <v>162</v>
      </c>
      <c r="O38" s="52">
        <f t="shared" si="3"/>
        <v>3.2754629629629631E-3</v>
      </c>
      <c r="P38" s="53">
        <f t="shared" si="1"/>
        <v>3.5648148148148149E-3</v>
      </c>
      <c r="Q38" s="55">
        <f t="shared" si="2"/>
        <v>3.6574074074074096E-3</v>
      </c>
      <c r="R38" s="54">
        <f t="shared" si="0"/>
        <v>1.0497685185185188E-2</v>
      </c>
    </row>
    <row r="39" spans="1:18" ht="13.5" customHeight="1" x14ac:dyDescent="0.2">
      <c r="A39" s="45"/>
      <c r="B39" s="46"/>
      <c r="C39" s="46"/>
      <c r="D39" s="45"/>
      <c r="E39" s="37" t="s">
        <v>163</v>
      </c>
      <c r="F39" s="38">
        <v>1962</v>
      </c>
      <c r="G39" s="9"/>
      <c r="H39" s="8" t="s">
        <v>164</v>
      </c>
      <c r="I39" s="9"/>
      <c r="J39" s="8" t="s">
        <v>165</v>
      </c>
      <c r="K39" s="9"/>
      <c r="L39" s="8" t="s">
        <v>166</v>
      </c>
      <c r="M39" s="24"/>
      <c r="N39" s="26"/>
      <c r="O39" s="50">
        <f>TIME(0,LEFT(H39,1),RIGHT(H39,2))-O38</f>
        <v>3.2060185185185182E-3</v>
      </c>
      <c r="P39" s="51">
        <f>TIME(0,LEFT(J39,2),RIGHT(J39,2))-TIME(0,LEFT(I38,2),RIGHT(I38,2))</f>
        <v>3.5995370370370348E-3</v>
      </c>
      <c r="Q39" s="56">
        <f>TIME(0,LEFT(L39,2),RIGHT(L39,2))-TIME(0,LEFT(K38,2),RIGHT(K38,2))</f>
        <v>3.59953703703704E-3</v>
      </c>
      <c r="R39" s="49">
        <f t="shared" si="0"/>
        <v>1.0405092592592593E-2</v>
      </c>
    </row>
    <row r="40" spans="1:18" ht="13.5" customHeight="1" x14ac:dyDescent="0.2">
      <c r="A40" s="43">
        <v>16</v>
      </c>
      <c r="B40" s="43">
        <v>5</v>
      </c>
      <c r="C40" s="44"/>
      <c r="D40" s="47">
        <v>413</v>
      </c>
      <c r="E40" s="35" t="s">
        <v>167</v>
      </c>
      <c r="F40" s="36">
        <v>1991</v>
      </c>
      <c r="G40" s="8" t="s">
        <v>168</v>
      </c>
      <c r="H40" s="9"/>
      <c r="I40" s="8" t="s">
        <v>169</v>
      </c>
      <c r="J40" s="9"/>
      <c r="K40" s="8" t="s">
        <v>170</v>
      </c>
      <c r="L40" s="9"/>
      <c r="M40" s="23" t="s">
        <v>171</v>
      </c>
      <c r="N40" s="25" t="s">
        <v>172</v>
      </c>
      <c r="O40" s="52">
        <f t="shared" si="3"/>
        <v>3.0324074074074073E-3</v>
      </c>
      <c r="P40" s="53">
        <f t="shared" si="1"/>
        <v>3.2407407407407419E-3</v>
      </c>
      <c r="Q40" s="55">
        <f t="shared" si="2"/>
        <v>3.2175925925925913E-3</v>
      </c>
      <c r="R40" s="54">
        <f t="shared" si="0"/>
        <v>9.4907407407407406E-3</v>
      </c>
    </row>
    <row r="41" spans="1:18" ht="13.5" customHeight="1" x14ac:dyDescent="0.2">
      <c r="A41" s="45"/>
      <c r="B41" s="45"/>
      <c r="C41" s="46"/>
      <c r="D41" s="48"/>
      <c r="E41" s="37" t="s">
        <v>382</v>
      </c>
      <c r="F41" s="38">
        <v>1966</v>
      </c>
      <c r="G41" s="9"/>
      <c r="H41" s="8" t="s">
        <v>173</v>
      </c>
      <c r="I41" s="9"/>
      <c r="J41" s="8" t="s">
        <v>174</v>
      </c>
      <c r="K41" s="9"/>
      <c r="L41" s="8" t="s">
        <v>175</v>
      </c>
      <c r="M41" s="24"/>
      <c r="N41" s="26"/>
      <c r="O41" s="50">
        <f>TIME(0,LEFT(H41,1),RIGHT(H41,2))-O40</f>
        <v>3.8310185185185183E-3</v>
      </c>
      <c r="P41" s="51">
        <f>TIME(0,LEFT(J41,2),RIGHT(J41,2))-TIME(0,LEFT(I40,2),RIGHT(I40,2))</f>
        <v>3.9004629629629632E-3</v>
      </c>
      <c r="Q41" s="56">
        <f>TIME(0,LEFT(L41,2),RIGHT(L41,2))-TIME(0,LEFT(K40,2),RIGHT(K40,2))</f>
        <v>3.9930555555555552E-3</v>
      </c>
      <c r="R41" s="49">
        <f t="shared" si="0"/>
        <v>1.1724537037037037E-2</v>
      </c>
    </row>
    <row r="42" spans="1:18" ht="13.5" customHeight="1" x14ac:dyDescent="0.2">
      <c r="A42" s="43">
        <v>17</v>
      </c>
      <c r="B42" s="44"/>
      <c r="C42" s="43">
        <v>6</v>
      </c>
      <c r="D42" s="47">
        <v>505</v>
      </c>
      <c r="E42" s="35" t="s">
        <v>176</v>
      </c>
      <c r="F42" s="36">
        <v>2003</v>
      </c>
      <c r="G42" s="8" t="s">
        <v>177</v>
      </c>
      <c r="H42" s="9"/>
      <c r="I42" s="8" t="s">
        <v>178</v>
      </c>
      <c r="J42" s="9"/>
      <c r="K42" s="8" t="s">
        <v>179</v>
      </c>
      <c r="L42" s="9"/>
      <c r="M42" s="23" t="s">
        <v>180</v>
      </c>
      <c r="N42" s="25" t="s">
        <v>181</v>
      </c>
      <c r="O42" s="62">
        <f t="shared" si="3"/>
        <v>2.9166666666666668E-3</v>
      </c>
      <c r="P42" s="53">
        <f>TIME(0,LEFT(I42,2),RIGHT(I42,2))-TIME(0,LEFT(H43,2),RIGHT(H43,2))</f>
        <v>3.148148148148149E-3</v>
      </c>
      <c r="Q42" s="55">
        <f t="shared" si="2"/>
        <v>3.0671296296296315E-3</v>
      </c>
      <c r="R42" s="54">
        <f t="shared" si="0"/>
        <v>9.1319444444444477E-3</v>
      </c>
    </row>
    <row r="43" spans="1:18" ht="13.5" customHeight="1" x14ac:dyDescent="0.2">
      <c r="A43" s="45"/>
      <c r="B43" s="46"/>
      <c r="C43" s="45"/>
      <c r="D43" s="48"/>
      <c r="E43" s="37" t="s">
        <v>182</v>
      </c>
      <c r="F43" s="38">
        <v>1966</v>
      </c>
      <c r="G43" s="9"/>
      <c r="H43" s="8" t="s">
        <v>183</v>
      </c>
      <c r="I43" s="9"/>
      <c r="J43" s="8" t="s">
        <v>184</v>
      </c>
      <c r="K43" s="9"/>
      <c r="L43" s="8" t="s">
        <v>185</v>
      </c>
      <c r="M43" s="24"/>
      <c r="N43" s="26"/>
      <c r="O43" s="63">
        <f>TIME(0,LEFT(H43,2),RIGHT(H43,2))-O42</f>
        <v>4.1435185185185169E-3</v>
      </c>
      <c r="P43" s="51">
        <f>TIME(0,LEFT(J43,2),RIGHT(J43,2))-TIME(0,LEFT(I42,2),RIGHT(I42,2))</f>
        <v>4.1666666666666657E-3</v>
      </c>
      <c r="Q43" s="56">
        <f>TIME(0,LEFT(L43,2),RIGHT(L43,2))-TIME(0,LEFT(K42,2),RIGHT(K42,2))</f>
        <v>4.1435185185185151E-3</v>
      </c>
      <c r="R43" s="49">
        <f t="shared" si="0"/>
        <v>1.2453703703703698E-2</v>
      </c>
    </row>
    <row r="44" spans="1:18" ht="13.5" customHeight="1" x14ac:dyDescent="0.2">
      <c r="A44" s="43">
        <v>18</v>
      </c>
      <c r="B44" s="44"/>
      <c r="C44" s="43">
        <v>7</v>
      </c>
      <c r="D44" s="47">
        <v>513</v>
      </c>
      <c r="E44" s="35" t="s">
        <v>186</v>
      </c>
      <c r="F44" s="36">
        <v>1996</v>
      </c>
      <c r="G44" s="8" t="s">
        <v>187</v>
      </c>
      <c r="H44" s="9"/>
      <c r="I44" s="8" t="s">
        <v>188</v>
      </c>
      <c r="J44" s="9"/>
      <c r="K44" s="8" t="s">
        <v>189</v>
      </c>
      <c r="L44" s="9"/>
      <c r="M44" s="23" t="s">
        <v>190</v>
      </c>
      <c r="N44" s="25" t="s">
        <v>191</v>
      </c>
      <c r="O44" s="62">
        <f t="shared" si="3"/>
        <v>3.2870370370370367E-3</v>
      </c>
      <c r="P44" s="53">
        <f t="shared" ref="P44:P80" si="4">TIME(0,LEFT(I44,2),RIGHT(I44,2))-TIME(0,LEFT(H45,2),RIGHT(H45,2))</f>
        <v>3.4490740740740749E-3</v>
      </c>
      <c r="Q44" s="55">
        <f t="shared" si="2"/>
        <v>3.37962962962963E-3</v>
      </c>
      <c r="R44" s="54">
        <f t="shared" si="0"/>
        <v>1.0115740740740741E-2</v>
      </c>
    </row>
    <row r="45" spans="1:18" ht="13.5" customHeight="1" x14ac:dyDescent="0.2">
      <c r="A45" s="45"/>
      <c r="B45" s="46"/>
      <c r="C45" s="45"/>
      <c r="D45" s="48"/>
      <c r="E45" s="37" t="s">
        <v>192</v>
      </c>
      <c r="F45" s="38">
        <v>1986</v>
      </c>
      <c r="G45" s="9"/>
      <c r="H45" s="8" t="s">
        <v>193</v>
      </c>
      <c r="I45" s="9"/>
      <c r="J45" s="8" t="s">
        <v>194</v>
      </c>
      <c r="K45" s="9"/>
      <c r="L45" s="8" t="s">
        <v>195</v>
      </c>
      <c r="M45" s="24"/>
      <c r="N45" s="26"/>
      <c r="O45" s="63">
        <f>TIME(0,LEFT(H45,2),RIGHT(H45,2))-O44</f>
        <v>3.6574074074074074E-3</v>
      </c>
      <c r="P45" s="51">
        <f>TIME(0,LEFT(J45,2),RIGHT(J45,2))-TIME(0,LEFT(I44,2),RIGHT(I44,2))</f>
        <v>4.0509259259259266E-3</v>
      </c>
      <c r="Q45" s="56">
        <f>TIME(0,LEFT(L45,2),RIGHT(L45,2))-TIME(0,LEFT(K44,2),RIGHT(K44,2))</f>
        <v>3.8888888888888862E-3</v>
      </c>
      <c r="R45" s="49">
        <f t="shared" si="0"/>
        <v>1.1597222222222221E-2</v>
      </c>
    </row>
    <row r="46" spans="1:18" ht="13.5" customHeight="1" x14ac:dyDescent="0.2">
      <c r="A46" s="43">
        <v>19</v>
      </c>
      <c r="B46" s="44"/>
      <c r="C46" s="44"/>
      <c r="D46" s="43">
        <v>5</v>
      </c>
      <c r="E46" s="35" t="s">
        <v>196</v>
      </c>
      <c r="F46" s="36">
        <v>1992</v>
      </c>
      <c r="G46" s="8" t="s">
        <v>197</v>
      </c>
      <c r="H46" s="9"/>
      <c r="I46" s="8" t="s">
        <v>198</v>
      </c>
      <c r="J46" s="9"/>
      <c r="K46" s="8" t="s">
        <v>199</v>
      </c>
      <c r="L46" s="9"/>
      <c r="M46" s="23" t="s">
        <v>200</v>
      </c>
      <c r="N46" s="25" t="s">
        <v>201</v>
      </c>
      <c r="O46" s="52">
        <f t="shared" si="3"/>
        <v>3.4953703703703705E-3</v>
      </c>
      <c r="P46" s="53">
        <f t="shared" si="4"/>
        <v>3.7384259259259272E-3</v>
      </c>
      <c r="Q46" s="55">
        <f t="shared" si="2"/>
        <v>3.7384259259259263E-3</v>
      </c>
      <c r="R46" s="54">
        <f t="shared" si="0"/>
        <v>1.0972222222222223E-2</v>
      </c>
    </row>
    <row r="47" spans="1:18" ht="13.5" customHeight="1" x14ac:dyDescent="0.2">
      <c r="A47" s="45"/>
      <c r="B47" s="46"/>
      <c r="C47" s="46"/>
      <c r="D47" s="45"/>
      <c r="E47" s="37" t="s">
        <v>202</v>
      </c>
      <c r="F47" s="38">
        <v>1975</v>
      </c>
      <c r="G47" s="9"/>
      <c r="H47" s="8" t="s">
        <v>203</v>
      </c>
      <c r="I47" s="9"/>
      <c r="J47" s="8" t="s">
        <v>204</v>
      </c>
      <c r="K47" s="9"/>
      <c r="L47" s="8" t="s">
        <v>205</v>
      </c>
      <c r="M47" s="24"/>
      <c r="N47" s="26"/>
      <c r="O47" s="50">
        <f>TIME(0,LEFT(H47,2),RIGHT(H47,2))-O46</f>
        <v>3.5416666666666665E-3</v>
      </c>
      <c r="P47" s="51">
        <f>TIME(0,LEFT(J47,2),RIGHT(J47,2))-TIME(0,LEFT(I46,2),RIGHT(I46,2))</f>
        <v>3.5879629629629612E-3</v>
      </c>
      <c r="Q47" s="56">
        <f>TIME(0,LEFT(L47,2),RIGHT(L47,2))-TIME(0,LEFT(K46,2),RIGHT(K46,2))</f>
        <v>3.6574074074074078E-3</v>
      </c>
      <c r="R47" s="49">
        <f t="shared" si="0"/>
        <v>1.0787037037037036E-2</v>
      </c>
    </row>
    <row r="48" spans="1:18" ht="13.5" customHeight="1" x14ac:dyDescent="0.2">
      <c r="A48" s="43">
        <v>20</v>
      </c>
      <c r="B48" s="44"/>
      <c r="C48" s="44"/>
      <c r="D48" s="43">
        <v>7</v>
      </c>
      <c r="E48" s="35" t="s">
        <v>206</v>
      </c>
      <c r="F48" s="36">
        <v>1970</v>
      </c>
      <c r="G48" s="8" t="s">
        <v>207</v>
      </c>
      <c r="H48" s="9"/>
      <c r="I48" s="8" t="s">
        <v>208</v>
      </c>
      <c r="J48" s="9"/>
      <c r="K48" s="8" t="s">
        <v>209</v>
      </c>
      <c r="L48" s="9"/>
      <c r="M48" s="23" t="s">
        <v>210</v>
      </c>
      <c r="N48" s="25" t="s">
        <v>211</v>
      </c>
      <c r="O48" s="52">
        <f t="shared" si="3"/>
        <v>3.3680555555555551E-3</v>
      </c>
      <c r="P48" s="53">
        <f t="shared" si="4"/>
        <v>3.703703703703703E-3</v>
      </c>
      <c r="Q48" s="55">
        <f t="shared" si="2"/>
        <v>3.8425925925925919E-3</v>
      </c>
      <c r="R48" s="54">
        <f t="shared" si="0"/>
        <v>1.091435185185185E-2</v>
      </c>
    </row>
    <row r="49" spans="1:18" ht="13.5" customHeight="1" x14ac:dyDescent="0.2">
      <c r="A49" s="45"/>
      <c r="B49" s="46"/>
      <c r="C49" s="46"/>
      <c r="D49" s="45"/>
      <c r="E49" s="37" t="s">
        <v>212</v>
      </c>
      <c r="F49" s="38">
        <v>1974</v>
      </c>
      <c r="G49" s="9"/>
      <c r="H49" s="8" t="s">
        <v>213</v>
      </c>
      <c r="I49" s="9"/>
      <c r="J49" s="8" t="s">
        <v>214</v>
      </c>
      <c r="K49" s="9"/>
      <c r="L49" s="8" t="s">
        <v>215</v>
      </c>
      <c r="M49" s="24"/>
      <c r="N49" s="26"/>
      <c r="O49" s="50">
        <f>TIME(0,LEFT(H49,2),RIGHT(H49,2))-O48</f>
        <v>3.6805555555555554E-3</v>
      </c>
      <c r="P49" s="51">
        <f>TIME(0,LEFT(J49,2),RIGHT(J49,2))-TIME(0,LEFT(I48,2),RIGHT(I48,2))</f>
        <v>3.7268518518518545E-3</v>
      </c>
      <c r="Q49" s="56">
        <f>TIME(0,LEFT(L49,2),RIGHT(L49,2))-TIME(0,LEFT(K48,2),RIGHT(K48,2))</f>
        <v>3.7268518518518527E-3</v>
      </c>
      <c r="R49" s="49">
        <f t="shared" si="0"/>
        <v>1.1134259259259262E-2</v>
      </c>
    </row>
    <row r="50" spans="1:18" ht="13.5" customHeight="1" x14ac:dyDescent="0.2">
      <c r="A50" s="43">
        <v>21</v>
      </c>
      <c r="B50" s="44"/>
      <c r="C50" s="44"/>
      <c r="D50" s="43">
        <v>15</v>
      </c>
      <c r="E50" s="35" t="s">
        <v>216</v>
      </c>
      <c r="F50" s="36">
        <v>1980</v>
      </c>
      <c r="G50" s="8" t="s">
        <v>217</v>
      </c>
      <c r="H50" s="9"/>
      <c r="I50" s="8" t="s">
        <v>218</v>
      </c>
      <c r="J50" s="9"/>
      <c r="K50" s="8" t="s">
        <v>219</v>
      </c>
      <c r="L50" s="9"/>
      <c r="M50" s="23" t="s">
        <v>220</v>
      </c>
      <c r="N50" s="25" t="s">
        <v>221</v>
      </c>
      <c r="O50" s="52">
        <f t="shared" si="3"/>
        <v>3.6921296296296298E-3</v>
      </c>
      <c r="P50" s="53">
        <f t="shared" si="4"/>
        <v>4.0393518518518521E-3</v>
      </c>
      <c r="Q50" s="55">
        <f t="shared" si="2"/>
        <v>4.0393518518518513E-3</v>
      </c>
      <c r="R50" s="54">
        <f t="shared" si="0"/>
        <v>1.1770833333333333E-2</v>
      </c>
    </row>
    <row r="51" spans="1:18" ht="13.5" customHeight="1" x14ac:dyDescent="0.2">
      <c r="A51" s="45"/>
      <c r="B51" s="46"/>
      <c r="C51" s="46"/>
      <c r="D51" s="45"/>
      <c r="E51" s="37" t="s">
        <v>222</v>
      </c>
      <c r="F51" s="38">
        <v>1973</v>
      </c>
      <c r="G51" s="9"/>
      <c r="H51" s="8" t="s">
        <v>223</v>
      </c>
      <c r="I51" s="9"/>
      <c r="J51" s="8" t="s">
        <v>224</v>
      </c>
      <c r="K51" s="9"/>
      <c r="L51" s="8" t="s">
        <v>225</v>
      </c>
      <c r="M51" s="24"/>
      <c r="N51" s="26"/>
      <c r="O51" s="50">
        <f>TIME(0,LEFT(H51,2),RIGHT(H51,2))-O50</f>
        <v>3.3796296296296296E-3</v>
      </c>
      <c r="P51" s="51">
        <f>TIME(0,LEFT(J51,2),RIGHT(J51,2))-TIME(0,LEFT(I50,2),RIGHT(I50,2))</f>
        <v>3.4953703703703709E-3</v>
      </c>
      <c r="Q51" s="56">
        <f>TIME(0,LEFT(L51,2),RIGHT(L51,2))-TIME(0,LEFT(K50,2),RIGHT(K50,2))</f>
        <v>3.4606481481481467E-3</v>
      </c>
      <c r="R51" s="49">
        <f t="shared" si="0"/>
        <v>1.0335648148148148E-2</v>
      </c>
    </row>
    <row r="52" spans="1:18" ht="13.5" customHeight="1" x14ac:dyDescent="0.2">
      <c r="A52" s="43">
        <v>22</v>
      </c>
      <c r="B52" s="44"/>
      <c r="C52" s="44"/>
      <c r="D52" s="43">
        <v>3</v>
      </c>
      <c r="E52" s="35" t="s">
        <v>226</v>
      </c>
      <c r="F52" s="36">
        <v>1988</v>
      </c>
      <c r="G52" s="8" t="s">
        <v>227</v>
      </c>
      <c r="H52" s="9"/>
      <c r="I52" s="8" t="s">
        <v>228</v>
      </c>
      <c r="J52" s="9"/>
      <c r="K52" s="8" t="s">
        <v>229</v>
      </c>
      <c r="L52" s="9"/>
      <c r="M52" s="23" t="s">
        <v>230</v>
      </c>
      <c r="N52" s="25" t="s">
        <v>231</v>
      </c>
      <c r="O52" s="52">
        <f t="shared" si="3"/>
        <v>3.3564814814814811E-3</v>
      </c>
      <c r="P52" s="53">
        <f t="shared" si="4"/>
        <v>3.657407407407407E-3</v>
      </c>
      <c r="Q52" s="55">
        <f t="shared" si="2"/>
        <v>3.726851851851851E-3</v>
      </c>
      <c r="R52" s="54">
        <f t="shared" si="0"/>
        <v>1.0740740740740738E-2</v>
      </c>
    </row>
    <row r="53" spans="1:18" ht="13.5" customHeight="1" x14ac:dyDescent="0.2">
      <c r="A53" s="45"/>
      <c r="B53" s="46"/>
      <c r="C53" s="46"/>
      <c r="D53" s="45"/>
      <c r="E53" s="37" t="s">
        <v>232</v>
      </c>
      <c r="F53" s="38">
        <v>1960</v>
      </c>
      <c r="G53" s="9"/>
      <c r="H53" s="8" t="s">
        <v>233</v>
      </c>
      <c r="I53" s="9"/>
      <c r="J53" s="8" t="s">
        <v>234</v>
      </c>
      <c r="K53" s="9"/>
      <c r="L53" s="8" t="s">
        <v>235</v>
      </c>
      <c r="M53" s="24"/>
      <c r="N53" s="26"/>
      <c r="O53" s="50">
        <f>TIME(0,LEFT(H53,2),RIGHT(H53,2))-O52</f>
        <v>3.7268518518518519E-3</v>
      </c>
      <c r="P53" s="51">
        <f>TIME(0,LEFT(J53,2),RIGHT(J53,2))-TIME(0,LEFT(I52,2),RIGHT(I52,2))</f>
        <v>3.8888888888888896E-3</v>
      </c>
      <c r="Q53" s="56">
        <f>TIME(0,LEFT(L53,2),RIGHT(L53,2))-TIME(0,LEFT(K52,2),RIGHT(K52,2))</f>
        <v>3.9236111111111104E-3</v>
      </c>
      <c r="R53" s="49">
        <f t="shared" si="0"/>
        <v>1.1539351851851853E-2</v>
      </c>
    </row>
    <row r="54" spans="1:18" ht="13.5" customHeight="1" x14ac:dyDescent="0.2">
      <c r="A54" s="43">
        <v>23</v>
      </c>
      <c r="B54" s="44"/>
      <c r="C54" s="44"/>
      <c r="D54" s="43">
        <v>12</v>
      </c>
      <c r="E54" s="35" t="s">
        <v>236</v>
      </c>
      <c r="F54" s="36">
        <v>1949</v>
      </c>
      <c r="G54" s="8" t="s">
        <v>237</v>
      </c>
      <c r="H54" s="9"/>
      <c r="I54" s="8" t="s">
        <v>238</v>
      </c>
      <c r="J54" s="9"/>
      <c r="K54" s="8" t="s">
        <v>239</v>
      </c>
      <c r="L54" s="9"/>
      <c r="M54" s="23" t="s">
        <v>240</v>
      </c>
      <c r="N54" s="25" t="s">
        <v>241</v>
      </c>
      <c r="O54" s="52">
        <f t="shared" si="3"/>
        <v>3.6805555555555554E-3</v>
      </c>
      <c r="P54" s="53">
        <f t="shared" si="4"/>
        <v>3.8425925925925936E-3</v>
      </c>
      <c r="Q54" s="55">
        <f t="shared" si="2"/>
        <v>3.8888888888888896E-3</v>
      </c>
      <c r="R54" s="54">
        <f t="shared" si="0"/>
        <v>1.1412037037037038E-2</v>
      </c>
    </row>
    <row r="55" spans="1:18" ht="13.5" customHeight="1" x14ac:dyDescent="0.2">
      <c r="A55" s="45"/>
      <c r="B55" s="46"/>
      <c r="C55" s="46"/>
      <c r="D55" s="45"/>
      <c r="E55" s="37" t="s">
        <v>242</v>
      </c>
      <c r="F55" s="38">
        <v>1952</v>
      </c>
      <c r="G55" s="9"/>
      <c r="H55" s="8" t="s">
        <v>243</v>
      </c>
      <c r="I55" s="9"/>
      <c r="J55" s="8" t="s">
        <v>244</v>
      </c>
      <c r="K55" s="9"/>
      <c r="L55" s="8" t="s">
        <v>245</v>
      </c>
      <c r="M55" s="24"/>
      <c r="N55" s="26"/>
      <c r="O55" s="50">
        <f>TIME(0,LEFT(H55,2),RIGHT(H55,2))-O54</f>
        <v>3.5995370370370361E-3</v>
      </c>
      <c r="P55" s="51">
        <f>TIME(0,LEFT(J55,2),RIGHT(J55,2))-TIME(0,LEFT(I54,2),RIGHT(I54,2))</f>
        <v>3.726851851851851E-3</v>
      </c>
      <c r="Q55" s="56">
        <f>TIME(0,LEFT(L55,2),RIGHT(L55,2))-TIME(0,LEFT(K54,2),RIGHT(K54,2))</f>
        <v>3.7499999999999999E-3</v>
      </c>
      <c r="R55" s="49">
        <f t="shared" si="0"/>
        <v>1.1076388888888887E-2</v>
      </c>
    </row>
    <row r="56" spans="1:18" ht="13.5" customHeight="1" x14ac:dyDescent="0.2">
      <c r="A56" s="43">
        <v>24</v>
      </c>
      <c r="B56" s="44"/>
      <c r="C56" s="44"/>
      <c r="D56" s="43">
        <v>14</v>
      </c>
      <c r="E56" s="35" t="s">
        <v>246</v>
      </c>
      <c r="F56" s="36">
        <v>1984</v>
      </c>
      <c r="G56" s="8" t="s">
        <v>247</v>
      </c>
      <c r="H56" s="9"/>
      <c r="I56" s="8" t="s">
        <v>248</v>
      </c>
      <c r="J56" s="9"/>
      <c r="K56" s="8" t="s">
        <v>249</v>
      </c>
      <c r="L56" s="9"/>
      <c r="M56" s="23" t="s">
        <v>250</v>
      </c>
      <c r="N56" s="25" t="s">
        <v>251</v>
      </c>
      <c r="O56" s="52">
        <f t="shared" si="3"/>
        <v>3.483796296296296E-3</v>
      </c>
      <c r="P56" s="53">
        <f t="shared" si="4"/>
        <v>3.9699074074074072E-3</v>
      </c>
      <c r="Q56" s="55">
        <f t="shared" si="2"/>
        <v>3.9467592592592592E-3</v>
      </c>
      <c r="R56" s="54">
        <f t="shared" si="0"/>
        <v>1.1400462962962963E-2</v>
      </c>
    </row>
    <row r="57" spans="1:18" ht="13.5" customHeight="1" x14ac:dyDescent="0.2">
      <c r="A57" s="45"/>
      <c r="B57" s="46"/>
      <c r="C57" s="46"/>
      <c r="D57" s="45"/>
      <c r="E57" s="37" t="s">
        <v>252</v>
      </c>
      <c r="F57" s="38">
        <v>1956</v>
      </c>
      <c r="G57" s="9"/>
      <c r="H57" s="8" t="s">
        <v>253</v>
      </c>
      <c r="I57" s="9"/>
      <c r="J57" s="8" t="s">
        <v>254</v>
      </c>
      <c r="K57" s="9"/>
      <c r="L57" s="8" t="s">
        <v>255</v>
      </c>
      <c r="M57" s="24"/>
      <c r="N57" s="26"/>
      <c r="O57" s="50">
        <f>TIME(0,LEFT(H57,2),RIGHT(H57,2))-O56</f>
        <v>3.8194444444444452E-3</v>
      </c>
      <c r="P57" s="51">
        <f>TIME(0,LEFT(J57,2),RIGHT(J57,2))-TIME(0,LEFT(I56,2),RIGHT(I56,2))</f>
        <v>3.7499999999999999E-3</v>
      </c>
      <c r="Q57" s="56">
        <f>TIME(0,LEFT(L57,2),RIGHT(L57,2))-TIME(0,LEFT(K56,2),RIGHT(K56,2))</f>
        <v>3.7615740740740734E-3</v>
      </c>
      <c r="R57" s="49">
        <f t="shared" si="0"/>
        <v>1.1331018518518518E-2</v>
      </c>
    </row>
    <row r="58" spans="1:18" ht="13.5" customHeight="1" x14ac:dyDescent="0.2">
      <c r="A58" s="43">
        <v>25</v>
      </c>
      <c r="B58" s="44"/>
      <c r="C58" s="43">
        <v>8</v>
      </c>
      <c r="D58" s="47">
        <v>504</v>
      </c>
      <c r="E58" s="35" t="s">
        <v>256</v>
      </c>
      <c r="F58" s="36">
        <v>1976</v>
      </c>
      <c r="G58" s="8" t="s">
        <v>257</v>
      </c>
      <c r="H58" s="9"/>
      <c r="I58" s="8" t="s">
        <v>258</v>
      </c>
      <c r="J58" s="9"/>
      <c r="K58" s="8" t="s">
        <v>259</v>
      </c>
      <c r="L58" s="9"/>
      <c r="M58" s="23" t="s">
        <v>260</v>
      </c>
      <c r="N58" s="25" t="s">
        <v>261</v>
      </c>
      <c r="O58" s="52">
        <f t="shared" si="3"/>
        <v>3.7037037037037034E-3</v>
      </c>
      <c r="P58" s="53">
        <f t="shared" si="4"/>
        <v>3.9120370370370351E-3</v>
      </c>
      <c r="Q58" s="55">
        <f t="shared" si="2"/>
        <v>3.9699074074074081E-3</v>
      </c>
      <c r="R58" s="54">
        <f t="shared" si="0"/>
        <v>1.1585648148148147E-2</v>
      </c>
    </row>
    <row r="59" spans="1:18" ht="13.5" customHeight="1" x14ac:dyDescent="0.2">
      <c r="A59" s="45"/>
      <c r="B59" s="46"/>
      <c r="C59" s="45"/>
      <c r="D59" s="48"/>
      <c r="E59" s="37" t="s">
        <v>262</v>
      </c>
      <c r="F59" s="38">
        <v>1973</v>
      </c>
      <c r="G59" s="9"/>
      <c r="H59" s="8" t="s">
        <v>263</v>
      </c>
      <c r="I59" s="9"/>
      <c r="J59" s="8" t="s">
        <v>264</v>
      </c>
      <c r="K59" s="9"/>
      <c r="L59" s="8" t="s">
        <v>265</v>
      </c>
      <c r="M59" s="24"/>
      <c r="N59" s="26"/>
      <c r="O59" s="50">
        <f>TIME(0,LEFT(H59,2),RIGHT(H59,2))-O58</f>
        <v>3.6342592592592594E-3</v>
      </c>
      <c r="P59" s="51">
        <f>TIME(0,LEFT(J59,2),RIGHT(J59,2))-TIME(0,LEFT(I58,2),RIGHT(I58,2))</f>
        <v>3.738425925925928E-3</v>
      </c>
      <c r="Q59" s="56">
        <f>TIME(0,LEFT(L59,2),RIGHT(L59,2))-TIME(0,LEFT(K58,2),RIGHT(K58,2))</f>
        <v>3.7847222222222206E-3</v>
      </c>
      <c r="R59" s="49">
        <f t="shared" si="0"/>
        <v>1.1157407407407408E-2</v>
      </c>
    </row>
    <row r="60" spans="1:18" ht="13.5" customHeight="1" x14ac:dyDescent="0.2">
      <c r="A60" s="43">
        <v>26</v>
      </c>
      <c r="B60" s="44"/>
      <c r="C60" s="43">
        <v>9</v>
      </c>
      <c r="D60" s="47">
        <v>516</v>
      </c>
      <c r="E60" s="35" t="s">
        <v>266</v>
      </c>
      <c r="F60" s="36">
        <v>1983</v>
      </c>
      <c r="G60" s="8" t="s">
        <v>267</v>
      </c>
      <c r="H60" s="9"/>
      <c r="I60" s="8" t="s">
        <v>268</v>
      </c>
      <c r="J60" s="9"/>
      <c r="K60" s="8" t="s">
        <v>269</v>
      </c>
      <c r="L60" s="9"/>
      <c r="M60" s="23" t="s">
        <v>270</v>
      </c>
      <c r="N60" s="25" t="s">
        <v>271</v>
      </c>
      <c r="O60" s="52">
        <f t="shared" si="3"/>
        <v>3.2638888888888891E-3</v>
      </c>
      <c r="P60" s="53">
        <f t="shared" si="4"/>
        <v>3.6921296296296294E-3</v>
      </c>
      <c r="Q60" s="55">
        <f t="shared" si="2"/>
        <v>3.6689814814814831E-3</v>
      </c>
      <c r="R60" s="54">
        <f t="shared" si="0"/>
        <v>1.0625000000000002E-2</v>
      </c>
    </row>
    <row r="61" spans="1:18" ht="13.5" customHeight="1" x14ac:dyDescent="0.2">
      <c r="A61" s="45"/>
      <c r="B61" s="46"/>
      <c r="C61" s="45"/>
      <c r="D61" s="48"/>
      <c r="E61" s="37" t="s">
        <v>272</v>
      </c>
      <c r="F61" s="38">
        <v>1979</v>
      </c>
      <c r="G61" s="9"/>
      <c r="H61" s="8" t="s">
        <v>273</v>
      </c>
      <c r="I61" s="9"/>
      <c r="J61" s="8" t="s">
        <v>274</v>
      </c>
      <c r="K61" s="9"/>
      <c r="L61" s="8" t="s">
        <v>275</v>
      </c>
      <c r="M61" s="24"/>
      <c r="N61" s="26"/>
      <c r="O61" s="50">
        <f>TIME(0,LEFT(H61,2),RIGHT(H61,2))-O60</f>
        <v>4.0509259259259257E-3</v>
      </c>
      <c r="P61" s="51">
        <f>TIME(0,LEFT(J61,2),RIGHT(J61,2))-TIME(0,LEFT(I60,2),RIGHT(I60,2))</f>
        <v>4.1087962962962962E-3</v>
      </c>
      <c r="Q61" s="56">
        <f>TIME(0,LEFT(L61,2),RIGHT(L61,2))-TIME(0,LEFT(K60,2),RIGHT(K60,2))</f>
        <v>4.0972222222222208E-3</v>
      </c>
      <c r="R61" s="49">
        <f t="shared" si="0"/>
        <v>1.2256944444444442E-2</v>
      </c>
    </row>
    <row r="62" spans="1:18" ht="13.5" customHeight="1" x14ac:dyDescent="0.2">
      <c r="A62" s="43">
        <v>27</v>
      </c>
      <c r="B62" s="43">
        <v>6</v>
      </c>
      <c r="C62" s="44"/>
      <c r="D62" s="47">
        <v>407</v>
      </c>
      <c r="E62" s="35" t="s">
        <v>276</v>
      </c>
      <c r="F62" s="36">
        <v>1993</v>
      </c>
      <c r="G62" s="8" t="s">
        <v>277</v>
      </c>
      <c r="H62" s="9"/>
      <c r="I62" s="8" t="s">
        <v>278</v>
      </c>
      <c r="J62" s="9"/>
      <c r="K62" s="8" t="s">
        <v>279</v>
      </c>
      <c r="L62" s="9"/>
      <c r="M62" s="23" t="s">
        <v>280</v>
      </c>
      <c r="N62" s="25" t="s">
        <v>281</v>
      </c>
      <c r="O62" s="16">
        <f t="shared" si="3"/>
        <v>3.6111111111111114E-3</v>
      </c>
      <c r="P62" s="17">
        <f t="shared" si="4"/>
        <v>3.7731481481481487E-3</v>
      </c>
      <c r="Q62" s="57">
        <f t="shared" si="2"/>
        <v>3.7499999999999981E-3</v>
      </c>
      <c r="R62" s="60">
        <f t="shared" si="0"/>
        <v>1.1134259259259259E-2</v>
      </c>
    </row>
    <row r="63" spans="1:18" ht="13.5" customHeight="1" x14ac:dyDescent="0.2">
      <c r="A63" s="45"/>
      <c r="B63" s="45"/>
      <c r="C63" s="46"/>
      <c r="D63" s="48"/>
      <c r="E63" s="37" t="s">
        <v>282</v>
      </c>
      <c r="F63" s="38">
        <v>1967</v>
      </c>
      <c r="G63" s="9"/>
      <c r="H63" s="8" t="s">
        <v>283</v>
      </c>
      <c r="I63" s="9"/>
      <c r="J63" s="8" t="s">
        <v>284</v>
      </c>
      <c r="K63" s="9"/>
      <c r="L63" s="8" t="s">
        <v>285</v>
      </c>
      <c r="M63" s="24"/>
      <c r="N63" s="26"/>
      <c r="O63" s="18">
        <f>TIME(0,LEFT(H63,2),RIGHT(H63,2))-O62</f>
        <v>3.8194444444444435E-3</v>
      </c>
      <c r="P63" s="19">
        <f>TIME(0,LEFT(J63,2),RIGHT(J63,2))-TIME(0,LEFT(I62,2),RIGHT(I62,2))</f>
        <v>3.9814814814814817E-3</v>
      </c>
      <c r="Q63" s="58">
        <f>TIME(0,LEFT(L63,2),RIGHT(L63,2))-TIME(0,LEFT(K62,2),RIGHT(K62,2))</f>
        <v>3.9699074074074081E-3</v>
      </c>
      <c r="R63" s="61">
        <f t="shared" si="0"/>
        <v>1.1770833333333333E-2</v>
      </c>
    </row>
    <row r="64" spans="1:18" ht="13.5" customHeight="1" x14ac:dyDescent="0.2">
      <c r="A64" s="43">
        <v>28</v>
      </c>
      <c r="B64" s="43">
        <v>7</v>
      </c>
      <c r="C64" s="44"/>
      <c r="D64" s="47">
        <v>410</v>
      </c>
      <c r="E64" s="35" t="s">
        <v>286</v>
      </c>
      <c r="F64" s="36">
        <v>1985</v>
      </c>
      <c r="G64" s="8" t="s">
        <v>287</v>
      </c>
      <c r="H64" s="9"/>
      <c r="I64" s="8" t="s">
        <v>288</v>
      </c>
      <c r="J64" s="9"/>
      <c r="K64" s="8" t="s">
        <v>289</v>
      </c>
      <c r="L64" s="9"/>
      <c r="M64" s="23" t="s">
        <v>290</v>
      </c>
      <c r="N64" s="25" t="s">
        <v>291</v>
      </c>
      <c r="O64" s="16">
        <f t="shared" si="3"/>
        <v>3.3101851851851851E-3</v>
      </c>
      <c r="P64" s="17">
        <f t="shared" si="4"/>
        <v>3.4259259259259251E-3</v>
      </c>
      <c r="Q64" s="57">
        <f t="shared" si="2"/>
        <v>3.5763888888888911E-3</v>
      </c>
      <c r="R64" s="60">
        <f t="shared" si="0"/>
        <v>1.0312500000000002E-2</v>
      </c>
    </row>
    <row r="65" spans="1:18" ht="13.5" customHeight="1" x14ac:dyDescent="0.2">
      <c r="A65" s="45"/>
      <c r="B65" s="45"/>
      <c r="C65" s="46"/>
      <c r="D65" s="48"/>
      <c r="E65" s="37" t="s">
        <v>292</v>
      </c>
      <c r="F65" s="38">
        <v>1957</v>
      </c>
      <c r="G65" s="9"/>
      <c r="H65" s="8" t="s">
        <v>293</v>
      </c>
      <c r="I65" s="9"/>
      <c r="J65" s="8" t="s">
        <v>294</v>
      </c>
      <c r="K65" s="9"/>
      <c r="L65" s="8" t="s">
        <v>295</v>
      </c>
      <c r="M65" s="24"/>
      <c r="N65" s="26"/>
      <c r="O65" s="18">
        <f>TIME(0,LEFT(H65,2),RIGHT(H65,2))-O64</f>
        <v>4.155092592592593E-3</v>
      </c>
      <c r="P65" s="19">
        <f>TIME(0,LEFT(J65,2),RIGHT(J65,2))-TIME(0,LEFT(I64,2),RIGHT(I64,2))</f>
        <v>4.3981481481481476E-3</v>
      </c>
      <c r="Q65" s="58">
        <f>TIME(0,LEFT(L65,2),RIGHT(L65,2))-TIME(0,LEFT(K64,2),RIGHT(K64,2))</f>
        <v>4.3981481481481476E-3</v>
      </c>
      <c r="R65" s="61">
        <f t="shared" si="0"/>
        <v>1.2951388888888887E-2</v>
      </c>
    </row>
    <row r="66" spans="1:18" ht="13.5" customHeight="1" x14ac:dyDescent="0.2">
      <c r="A66" s="43">
        <v>29</v>
      </c>
      <c r="B66" s="44"/>
      <c r="C66" s="43">
        <v>10</v>
      </c>
      <c r="D66" s="47">
        <v>517</v>
      </c>
      <c r="E66" s="35" t="s">
        <v>296</v>
      </c>
      <c r="F66" s="36">
        <v>1983</v>
      </c>
      <c r="G66" s="8" t="s">
        <v>59</v>
      </c>
      <c r="H66" s="9"/>
      <c r="I66" s="8" t="s">
        <v>297</v>
      </c>
      <c r="J66" s="9"/>
      <c r="K66" s="8" t="s">
        <v>298</v>
      </c>
      <c r="L66" s="9"/>
      <c r="M66" s="23" t="s">
        <v>299</v>
      </c>
      <c r="N66" s="25" t="s">
        <v>300</v>
      </c>
      <c r="O66" s="16">
        <f t="shared" si="3"/>
        <v>2.9050925925925928E-3</v>
      </c>
      <c r="P66" s="17">
        <f t="shared" si="4"/>
        <v>3.3333333333333331E-3</v>
      </c>
      <c r="Q66" s="57">
        <f t="shared" si="2"/>
        <v>3.3217592592592621E-3</v>
      </c>
      <c r="R66" s="60">
        <f t="shared" si="0"/>
        <v>9.5601851851851889E-3</v>
      </c>
    </row>
    <row r="67" spans="1:18" ht="13.5" customHeight="1" x14ac:dyDescent="0.2">
      <c r="A67" s="45"/>
      <c r="B67" s="46"/>
      <c r="C67" s="45"/>
      <c r="D67" s="48"/>
      <c r="E67" s="37" t="s">
        <v>301</v>
      </c>
      <c r="F67" s="38">
        <v>1947</v>
      </c>
      <c r="G67" s="9"/>
      <c r="H67" s="8" t="s">
        <v>302</v>
      </c>
      <c r="I67" s="9"/>
      <c r="J67" s="8" t="s">
        <v>303</v>
      </c>
      <c r="K67" s="9"/>
      <c r="L67" s="8" t="s">
        <v>304</v>
      </c>
      <c r="M67" s="24"/>
      <c r="N67" s="26"/>
      <c r="O67" s="18">
        <f>TIME(0,LEFT(H67,2),RIGHT(H67,2))-O66</f>
        <v>4.6180555555555549E-3</v>
      </c>
      <c r="P67" s="19">
        <f>TIME(0,LEFT(J67,2),RIGHT(J67,2))-TIME(0,LEFT(I66,2),RIGHT(I66,2))</f>
        <v>4.525462962962962E-3</v>
      </c>
      <c r="Q67" s="58">
        <f>TIME(0,LEFT(L67,2),RIGHT(L67,2))-TIME(0,LEFT(K66,2),RIGHT(K66,2))</f>
        <v>4.5833333333333316E-3</v>
      </c>
      <c r="R67" s="61">
        <f t="shared" si="0"/>
        <v>1.3726851851851848E-2</v>
      </c>
    </row>
    <row r="68" spans="1:18" ht="13.5" customHeight="1" x14ac:dyDescent="0.2">
      <c r="A68" s="43">
        <v>30</v>
      </c>
      <c r="B68" s="43">
        <v>8</v>
      </c>
      <c r="C68" s="44"/>
      <c r="D68" s="47">
        <v>405</v>
      </c>
      <c r="E68" s="35" t="s">
        <v>380</v>
      </c>
      <c r="F68" s="36">
        <v>1983</v>
      </c>
      <c r="G68" s="8" t="s">
        <v>306</v>
      </c>
      <c r="H68" s="9"/>
      <c r="I68" s="8" t="s">
        <v>307</v>
      </c>
      <c r="J68" s="9"/>
      <c r="K68" s="8" t="s">
        <v>308</v>
      </c>
      <c r="L68" s="9"/>
      <c r="M68" s="23" t="s">
        <v>309</v>
      </c>
      <c r="N68" s="25" t="s">
        <v>310</v>
      </c>
      <c r="O68" s="16">
        <f t="shared" si="3"/>
        <v>3.5069444444444445E-3</v>
      </c>
      <c r="P68" s="17">
        <f t="shared" si="4"/>
        <v>3.8888888888888896E-3</v>
      </c>
      <c r="Q68" s="57">
        <f t="shared" si="2"/>
        <v>3.8773148148148143E-3</v>
      </c>
      <c r="R68" s="60">
        <f t="shared" si="0"/>
        <v>1.1273148148148148E-2</v>
      </c>
    </row>
    <row r="69" spans="1:18" ht="13.5" customHeight="1" x14ac:dyDescent="0.2">
      <c r="A69" s="45"/>
      <c r="B69" s="45"/>
      <c r="C69" s="46"/>
      <c r="D69" s="48"/>
      <c r="E69" s="37" t="s">
        <v>381</v>
      </c>
      <c r="F69" s="38">
        <v>1955</v>
      </c>
      <c r="G69" s="9"/>
      <c r="H69" s="8" t="s">
        <v>312</v>
      </c>
      <c r="I69" s="9"/>
      <c r="J69" s="8" t="s">
        <v>313</v>
      </c>
      <c r="K69" s="9"/>
      <c r="L69" s="8" t="s">
        <v>314</v>
      </c>
      <c r="M69" s="24"/>
      <c r="N69" s="26"/>
      <c r="O69" s="18">
        <f>TIME(0,LEFT(H69,2),RIGHT(H69,2))-O68</f>
        <v>3.9120370370370368E-3</v>
      </c>
      <c r="P69" s="19">
        <f>TIME(0,LEFT(J69,2),RIGHT(J69,2))-TIME(0,LEFT(I68,2),RIGHT(I68,2))</f>
        <v>4.0624999999999984E-3</v>
      </c>
      <c r="Q69" s="58">
        <f>TIME(0,LEFT(L69,2),RIGHT(L69,2))-TIME(0,LEFT(K68,2),RIGHT(K68,2))</f>
        <v>4.0856481481481507E-3</v>
      </c>
      <c r="R69" s="61">
        <f t="shared" si="0"/>
        <v>1.2060185185185186E-2</v>
      </c>
    </row>
    <row r="70" spans="1:18" ht="13.5" customHeight="1" x14ac:dyDescent="0.2">
      <c r="A70" s="43">
        <v>31</v>
      </c>
      <c r="B70" s="43">
        <v>9</v>
      </c>
      <c r="C70" s="44"/>
      <c r="D70" s="47">
        <v>404</v>
      </c>
      <c r="E70" s="35" t="s">
        <v>315</v>
      </c>
      <c r="F70" s="36">
        <v>1986</v>
      </c>
      <c r="G70" s="8" t="s">
        <v>316</v>
      </c>
      <c r="H70" s="9"/>
      <c r="I70" s="8" t="s">
        <v>317</v>
      </c>
      <c r="J70" s="9"/>
      <c r="K70" s="8" t="s">
        <v>318</v>
      </c>
      <c r="L70" s="9"/>
      <c r="M70" s="23" t="s">
        <v>319</v>
      </c>
      <c r="N70" s="25" t="s">
        <v>320</v>
      </c>
      <c r="O70" s="16">
        <f t="shared" si="3"/>
        <v>3.4606481481481485E-3</v>
      </c>
      <c r="P70" s="17">
        <f t="shared" si="4"/>
        <v>3.6574074074074096E-3</v>
      </c>
      <c r="Q70" s="57">
        <f t="shared" si="2"/>
        <v>3.7962962962962959E-3</v>
      </c>
      <c r="R70" s="60">
        <f t="shared" si="0"/>
        <v>1.0914351851851854E-2</v>
      </c>
    </row>
    <row r="71" spans="1:18" ht="13.5" customHeight="1" x14ac:dyDescent="0.2">
      <c r="A71" s="45"/>
      <c r="B71" s="45"/>
      <c r="C71" s="46"/>
      <c r="D71" s="48"/>
      <c r="E71" s="37" t="s">
        <v>321</v>
      </c>
      <c r="F71" s="38">
        <v>1953</v>
      </c>
      <c r="G71" s="9"/>
      <c r="H71" s="8" t="s">
        <v>322</v>
      </c>
      <c r="I71" s="9"/>
      <c r="J71" s="8" t="s">
        <v>323</v>
      </c>
      <c r="K71" s="9"/>
      <c r="L71" s="8" t="s">
        <v>324</v>
      </c>
      <c r="M71" s="24"/>
      <c r="N71" s="26"/>
      <c r="O71" s="18">
        <f>TIME(0,LEFT(H71,2),RIGHT(H71,2))-O70</f>
        <v>4.1203703703703697E-3</v>
      </c>
      <c r="P71" s="19">
        <f>TIME(0,LEFT(J71,2),RIGHT(J71,2))-TIME(0,LEFT(I70,2),RIGHT(I70,2))</f>
        <v>4.1782407407407393E-3</v>
      </c>
      <c r="Q71" s="58">
        <f>TIME(0,LEFT(L71,2),RIGHT(L71,2))-TIME(0,LEFT(K70,2),RIGHT(K70,2))</f>
        <v>4.293981481481482E-3</v>
      </c>
      <c r="R71" s="61">
        <f t="shared" si="0"/>
        <v>1.2592592592592591E-2</v>
      </c>
    </row>
    <row r="72" spans="1:18" ht="13.5" customHeight="1" x14ac:dyDescent="0.2">
      <c r="A72" s="43">
        <v>32</v>
      </c>
      <c r="B72" s="44"/>
      <c r="C72" s="43">
        <v>11</v>
      </c>
      <c r="D72" s="47">
        <v>512</v>
      </c>
      <c r="E72" s="35" t="s">
        <v>325</v>
      </c>
      <c r="F72" s="36">
        <v>1959</v>
      </c>
      <c r="G72" s="8" t="s">
        <v>326</v>
      </c>
      <c r="H72" s="9"/>
      <c r="I72" s="8" t="s">
        <v>327</v>
      </c>
      <c r="J72" s="9"/>
      <c r="K72" s="8" t="s">
        <v>328</v>
      </c>
      <c r="L72" s="9"/>
      <c r="M72" s="23" t="s">
        <v>329</v>
      </c>
      <c r="N72" s="25" t="s">
        <v>330</v>
      </c>
      <c r="O72" s="16">
        <f t="shared" si="3"/>
        <v>3.7962962962962963E-3</v>
      </c>
      <c r="P72" s="17">
        <f t="shared" si="4"/>
        <v>4.0740740740740746E-3</v>
      </c>
      <c r="Q72" s="57">
        <f t="shared" si="2"/>
        <v>4.0393518518518513E-3</v>
      </c>
      <c r="R72" s="60">
        <f t="shared" si="0"/>
        <v>1.1909722222222223E-2</v>
      </c>
    </row>
    <row r="73" spans="1:18" ht="13.5" customHeight="1" x14ac:dyDescent="0.2">
      <c r="A73" s="45"/>
      <c r="B73" s="46"/>
      <c r="C73" s="45"/>
      <c r="D73" s="48"/>
      <c r="E73" s="37" t="s">
        <v>331</v>
      </c>
      <c r="F73" s="38">
        <v>1971</v>
      </c>
      <c r="G73" s="9"/>
      <c r="H73" s="8" t="s">
        <v>332</v>
      </c>
      <c r="I73" s="9"/>
      <c r="J73" s="8" t="s">
        <v>333</v>
      </c>
      <c r="K73" s="9"/>
      <c r="L73" s="8" t="s">
        <v>334</v>
      </c>
      <c r="M73" s="24"/>
      <c r="N73" s="26"/>
      <c r="O73" s="18">
        <f>TIME(0,LEFT(H73,2),RIGHT(H73,2))-O72</f>
        <v>3.738425925925925E-3</v>
      </c>
      <c r="P73" s="19">
        <f>TIME(0,LEFT(J73,2),RIGHT(J73,2))-TIME(0,LEFT(I72,2),RIGHT(I72,2))</f>
        <v>3.8888888888888896E-3</v>
      </c>
      <c r="Q73" s="58">
        <f>TIME(0,LEFT(L73,2),RIGHT(L73,2))-TIME(0,LEFT(K72,2),RIGHT(K72,2))</f>
        <v>4.027777777777776E-3</v>
      </c>
      <c r="R73" s="61">
        <f t="shared" si="0"/>
        <v>1.165509259259259E-2</v>
      </c>
    </row>
    <row r="74" spans="1:18" ht="13.5" customHeight="1" x14ac:dyDescent="0.2">
      <c r="A74" s="43">
        <v>33</v>
      </c>
      <c r="B74" s="44"/>
      <c r="C74" s="43">
        <v>12</v>
      </c>
      <c r="D74" s="47">
        <v>508</v>
      </c>
      <c r="E74" s="35" t="s">
        <v>335</v>
      </c>
      <c r="F74" s="36">
        <v>1982</v>
      </c>
      <c r="G74" s="8" t="s">
        <v>336</v>
      </c>
      <c r="H74" s="9"/>
      <c r="I74" s="8" t="s">
        <v>337</v>
      </c>
      <c r="J74" s="9"/>
      <c r="K74" s="8" t="s">
        <v>338</v>
      </c>
      <c r="L74" s="9"/>
      <c r="M74" s="23" t="s">
        <v>339</v>
      </c>
      <c r="N74" s="25" t="s">
        <v>340</v>
      </c>
      <c r="O74" s="16">
        <f t="shared" si="3"/>
        <v>3.472222222222222E-3</v>
      </c>
      <c r="P74" s="17">
        <f t="shared" si="4"/>
        <v>3.8425925925925936E-3</v>
      </c>
      <c r="Q74" s="57">
        <f t="shared" si="2"/>
        <v>3.773148148148147E-3</v>
      </c>
      <c r="R74" s="60">
        <f t="shared" si="0"/>
        <v>1.1087962962962963E-2</v>
      </c>
    </row>
    <row r="75" spans="1:18" ht="13.5" customHeight="1" x14ac:dyDescent="0.2">
      <c r="A75" s="45"/>
      <c r="B75" s="46"/>
      <c r="C75" s="45"/>
      <c r="D75" s="48"/>
      <c r="E75" s="37" t="s">
        <v>341</v>
      </c>
      <c r="F75" s="38">
        <v>1988</v>
      </c>
      <c r="G75" s="9"/>
      <c r="H75" s="8" t="s">
        <v>342</v>
      </c>
      <c r="I75" s="9"/>
      <c r="J75" s="8" t="s">
        <v>343</v>
      </c>
      <c r="K75" s="9"/>
      <c r="L75" s="8" t="s">
        <v>344</v>
      </c>
      <c r="M75" s="24"/>
      <c r="N75" s="26"/>
      <c r="O75" s="18">
        <f>TIME(0,LEFT(H75,2),RIGHT(H75,2))-O74</f>
        <v>4.340277777777778E-3</v>
      </c>
      <c r="P75" s="19">
        <f>TIME(0,LEFT(J75,2),RIGHT(J75,2))-TIME(0,LEFT(I74,2),RIGHT(I74,2))</f>
        <v>4.2824074074074066E-3</v>
      </c>
      <c r="Q75" s="58">
        <f>TIME(0,LEFT(L75,2),RIGHT(L75,2))-TIME(0,LEFT(K74,2),RIGHT(K74,2))</f>
        <v>4.3865740740740775E-3</v>
      </c>
      <c r="R75" s="61">
        <f t="shared" ref="R75:R81" si="5">SUM(O75:Q75)</f>
        <v>1.3009259259259262E-2</v>
      </c>
    </row>
    <row r="76" spans="1:18" ht="13.5" customHeight="1" x14ac:dyDescent="0.2">
      <c r="A76" s="43">
        <v>34</v>
      </c>
      <c r="B76" s="43">
        <v>10</v>
      </c>
      <c r="C76" s="44"/>
      <c r="D76" s="47">
        <v>406</v>
      </c>
      <c r="E76" s="35" t="s">
        <v>345</v>
      </c>
      <c r="F76" s="36">
        <v>2003</v>
      </c>
      <c r="G76" s="8" t="s">
        <v>346</v>
      </c>
      <c r="H76" s="9"/>
      <c r="I76" s="8" t="s">
        <v>347</v>
      </c>
      <c r="J76" s="9"/>
      <c r="K76" s="8" t="s">
        <v>348</v>
      </c>
      <c r="L76" s="9"/>
      <c r="M76" s="23" t="s">
        <v>349</v>
      </c>
      <c r="N76" s="25" t="s">
        <v>350</v>
      </c>
      <c r="O76" s="52">
        <f t="shared" si="3"/>
        <v>2.8703703703703708E-3</v>
      </c>
      <c r="P76" s="53">
        <f t="shared" si="4"/>
        <v>3.2638888888888908E-3</v>
      </c>
      <c r="Q76" s="55">
        <f t="shared" ref="Q76:Q80" si="6">TIME(0,LEFT(K76,2),RIGHT(K76,2))-TIME(0,LEFT(J77,2),RIGHT(J77,2))</f>
        <v>3.3333333333333305E-3</v>
      </c>
      <c r="R76" s="54">
        <f t="shared" si="5"/>
        <v>9.4675925925925917E-3</v>
      </c>
    </row>
    <row r="77" spans="1:18" ht="13.5" customHeight="1" x14ac:dyDescent="0.2">
      <c r="A77" s="45"/>
      <c r="B77" s="45"/>
      <c r="C77" s="46"/>
      <c r="D77" s="48"/>
      <c r="E77" s="37" t="s">
        <v>351</v>
      </c>
      <c r="F77" s="38">
        <v>1949</v>
      </c>
      <c r="G77" s="9"/>
      <c r="H77" s="8" t="s">
        <v>352</v>
      </c>
      <c r="I77" s="9"/>
      <c r="J77" s="8" t="s">
        <v>353</v>
      </c>
      <c r="K77" s="9"/>
      <c r="L77" s="8" t="s">
        <v>354</v>
      </c>
      <c r="M77" s="24"/>
      <c r="N77" s="26"/>
      <c r="O77" s="50">
        <f>TIME(0,LEFT(H77,2),RIGHT(H77,2))-O76</f>
        <v>5.48611111111111E-3</v>
      </c>
      <c r="P77" s="51">
        <f>TIME(0,LEFT(J77,2),RIGHT(J77,2))-TIME(0,LEFT(I76,2),RIGHT(I76,2))</f>
        <v>5.5902777777777773E-3</v>
      </c>
      <c r="Q77" s="56">
        <f>TIME(0,LEFT(L77,2),RIGHT(L77,2))-TIME(0,LEFT(K76,2),RIGHT(K76,2))</f>
        <v>5.6481481481481521E-3</v>
      </c>
      <c r="R77" s="49">
        <f t="shared" si="5"/>
        <v>1.6724537037037038E-2</v>
      </c>
    </row>
    <row r="78" spans="1:18" ht="13.5" customHeight="1" x14ac:dyDescent="0.2">
      <c r="A78" s="43">
        <v>35</v>
      </c>
      <c r="B78" s="43">
        <v>11</v>
      </c>
      <c r="C78" s="44"/>
      <c r="D78" s="47">
        <v>403</v>
      </c>
      <c r="E78" s="35" t="s">
        <v>305</v>
      </c>
      <c r="F78" s="36">
        <v>2004</v>
      </c>
      <c r="G78" s="8" t="s">
        <v>355</v>
      </c>
      <c r="H78" s="9"/>
      <c r="I78" s="8" t="s">
        <v>356</v>
      </c>
      <c r="J78" s="9"/>
      <c r="K78" s="8" t="s">
        <v>357</v>
      </c>
      <c r="L78" s="9"/>
      <c r="M78" s="23" t="s">
        <v>358</v>
      </c>
      <c r="N78" s="25" t="s">
        <v>359</v>
      </c>
      <c r="O78" s="52">
        <f t="shared" ref="O78:O80" si="7">TIME(0,LEFT(G78,1),RIGHT(G78,2))</f>
        <v>4.9305555555555552E-3</v>
      </c>
      <c r="P78" s="53">
        <f t="shared" si="4"/>
        <v>5.3703703703703691E-3</v>
      </c>
      <c r="Q78" s="55">
        <f t="shared" si="6"/>
        <v>5.439814814814814E-3</v>
      </c>
      <c r="R78" s="54">
        <f t="shared" si="5"/>
        <v>1.5740740740740739E-2</v>
      </c>
    </row>
    <row r="79" spans="1:18" ht="13.5" customHeight="1" x14ac:dyDescent="0.2">
      <c r="A79" s="45"/>
      <c r="B79" s="45"/>
      <c r="C79" s="46"/>
      <c r="D79" s="48"/>
      <c r="E79" s="37" t="s">
        <v>311</v>
      </c>
      <c r="F79" s="38">
        <v>1973</v>
      </c>
      <c r="G79" s="9"/>
      <c r="H79" s="8" t="s">
        <v>360</v>
      </c>
      <c r="I79" s="9"/>
      <c r="J79" s="8" t="s">
        <v>361</v>
      </c>
      <c r="K79" s="9"/>
      <c r="L79" s="8" t="s">
        <v>362</v>
      </c>
      <c r="M79" s="24"/>
      <c r="N79" s="26"/>
      <c r="O79" s="50">
        <f>TIME(0,LEFT(H79,2),RIGHT(H79,2))-O78</f>
        <v>3.5532407407407414E-3</v>
      </c>
      <c r="P79" s="51">
        <f>TIME(0,LEFT(J79,2),RIGHT(J79,2))-TIME(0,LEFT(I78,2),RIGHT(I78,2))</f>
        <v>3.4837962962962956E-3</v>
      </c>
      <c r="Q79" s="56">
        <f>TIME(0,LEFT(L79,2),RIGHT(L79,2))-TIME(0,LEFT(K78,2),RIGHT(K78,2))</f>
        <v>3.5879629629629664E-3</v>
      </c>
      <c r="R79" s="49">
        <f t="shared" si="5"/>
        <v>1.0625000000000002E-2</v>
      </c>
    </row>
    <row r="80" spans="1:18" ht="13.5" customHeight="1" x14ac:dyDescent="0.2">
      <c r="A80" s="43">
        <v>36</v>
      </c>
      <c r="B80" s="44"/>
      <c r="C80" s="43">
        <v>13</v>
      </c>
      <c r="D80" s="47">
        <v>511</v>
      </c>
      <c r="E80" s="35" t="s">
        <v>363</v>
      </c>
      <c r="F80" s="36">
        <v>1986</v>
      </c>
      <c r="G80" s="8" t="s">
        <v>364</v>
      </c>
      <c r="H80" s="9"/>
      <c r="I80" s="8" t="s">
        <v>365</v>
      </c>
      <c r="J80" s="9"/>
      <c r="K80" s="8" t="s">
        <v>366</v>
      </c>
      <c r="L80" s="9"/>
      <c r="M80" s="23" t="s">
        <v>367</v>
      </c>
      <c r="N80" s="25" t="s">
        <v>368</v>
      </c>
      <c r="O80" s="52">
        <f t="shared" si="7"/>
        <v>3.9004629629629632E-3</v>
      </c>
      <c r="P80" s="53">
        <f t="shared" si="4"/>
        <v>4.5370370370370356E-3</v>
      </c>
      <c r="Q80" s="55">
        <f t="shared" si="6"/>
        <v>4.3287037037037061E-3</v>
      </c>
      <c r="R80" s="54">
        <f t="shared" si="5"/>
        <v>1.2766203703703705E-2</v>
      </c>
    </row>
    <row r="81" spans="1:18" ht="13.5" customHeight="1" x14ac:dyDescent="0.2">
      <c r="A81" s="45"/>
      <c r="B81" s="46"/>
      <c r="C81" s="45"/>
      <c r="D81" s="48"/>
      <c r="E81" s="37" t="s">
        <v>369</v>
      </c>
      <c r="F81" s="38">
        <v>1985</v>
      </c>
      <c r="G81" s="9"/>
      <c r="H81" s="8" t="s">
        <v>370</v>
      </c>
      <c r="I81" s="9"/>
      <c r="J81" s="8" t="s">
        <v>371</v>
      </c>
      <c r="K81" s="9"/>
      <c r="L81" s="8" t="s">
        <v>372</v>
      </c>
      <c r="M81" s="24"/>
      <c r="N81" s="26"/>
      <c r="O81" s="50">
        <f>TIME(0,LEFT(H81,2),RIGHT(H81,2))-O80</f>
        <v>5.0231481481481481E-3</v>
      </c>
      <c r="P81" s="51">
        <f>TIME(0,LEFT(J81,2),RIGHT(J81,2))-TIME(0,LEFT(I80,2),RIGHT(I80,2))</f>
        <v>4.9999999999999992E-3</v>
      </c>
      <c r="Q81" s="56">
        <f>TIME(0,LEFT(L81,2),RIGHT(L81,2))-TIME(0,LEFT(K80,2),RIGHT(K80,2))</f>
        <v>5.000000000000001E-3</v>
      </c>
      <c r="R81" s="49">
        <f t="shared" si="5"/>
        <v>1.5023148148148148E-2</v>
      </c>
    </row>
  </sheetData>
  <mergeCells count="223">
    <mergeCell ref="A1:N1"/>
    <mergeCell ref="A2:O2"/>
    <mergeCell ref="A3:N3"/>
    <mergeCell ref="A5:F5"/>
    <mergeCell ref="A6:F6"/>
    <mergeCell ref="A7:F7"/>
    <mergeCell ref="A10:A11"/>
    <mergeCell ref="B10:B11"/>
    <mergeCell ref="C10:C11"/>
    <mergeCell ref="D10:D11"/>
    <mergeCell ref="M10:M11"/>
    <mergeCell ref="N10:N11"/>
    <mergeCell ref="A12:A13"/>
    <mergeCell ref="B12:B13"/>
    <mergeCell ref="C12:C13"/>
    <mergeCell ref="D12:D13"/>
    <mergeCell ref="M12:M13"/>
    <mergeCell ref="N12:N13"/>
    <mergeCell ref="A14:A15"/>
    <mergeCell ref="B14:B15"/>
    <mergeCell ref="C14:C15"/>
    <mergeCell ref="D14:D15"/>
    <mergeCell ref="M14:M15"/>
    <mergeCell ref="N14:N15"/>
    <mergeCell ref="A16:A17"/>
    <mergeCell ref="B16:B17"/>
    <mergeCell ref="C16:C17"/>
    <mergeCell ref="D16:D17"/>
    <mergeCell ref="M16:M17"/>
    <mergeCell ref="N16:N17"/>
    <mergeCell ref="A18:A19"/>
    <mergeCell ref="B18:B19"/>
    <mergeCell ref="C18:C19"/>
    <mergeCell ref="D18:D19"/>
    <mergeCell ref="M18:M19"/>
    <mergeCell ref="N18:N19"/>
    <mergeCell ref="A20:A21"/>
    <mergeCell ref="B20:B21"/>
    <mergeCell ref="C20:C21"/>
    <mergeCell ref="D20:D21"/>
    <mergeCell ref="M20:M21"/>
    <mergeCell ref="N20:N21"/>
    <mergeCell ref="A22:A23"/>
    <mergeCell ref="B22:B23"/>
    <mergeCell ref="C22:C23"/>
    <mergeCell ref="D22:D23"/>
    <mergeCell ref="M22:M23"/>
    <mergeCell ref="N22:N23"/>
    <mergeCell ref="A24:A25"/>
    <mergeCell ref="B24:B25"/>
    <mergeCell ref="C24:C25"/>
    <mergeCell ref="D24:D25"/>
    <mergeCell ref="M24:M25"/>
    <mergeCell ref="N24:N25"/>
    <mergeCell ref="A26:A27"/>
    <mergeCell ref="B26:B27"/>
    <mergeCell ref="C26:C27"/>
    <mergeCell ref="D26:D27"/>
    <mergeCell ref="M26:M27"/>
    <mergeCell ref="N26:N27"/>
    <mergeCell ref="A28:A29"/>
    <mergeCell ref="B28:B29"/>
    <mergeCell ref="C28:C29"/>
    <mergeCell ref="D28:D29"/>
    <mergeCell ref="M28:M29"/>
    <mergeCell ref="N28:N29"/>
    <mergeCell ref="A30:A31"/>
    <mergeCell ref="B30:B31"/>
    <mergeCell ref="C30:C31"/>
    <mergeCell ref="D30:D31"/>
    <mergeCell ref="M30:M31"/>
    <mergeCell ref="N30:N31"/>
    <mergeCell ref="A32:A33"/>
    <mergeCell ref="B32:B33"/>
    <mergeCell ref="C32:C33"/>
    <mergeCell ref="D32:D33"/>
    <mergeCell ref="M32:M33"/>
    <mergeCell ref="N32:N33"/>
    <mergeCell ref="A34:A35"/>
    <mergeCell ref="B34:B35"/>
    <mergeCell ref="C34:C35"/>
    <mergeCell ref="D34:D35"/>
    <mergeCell ref="M34:M35"/>
    <mergeCell ref="N34:N35"/>
    <mergeCell ref="A36:A37"/>
    <mergeCell ref="B36:B37"/>
    <mergeCell ref="C36:C37"/>
    <mergeCell ref="D36:D37"/>
    <mergeCell ref="M36:M37"/>
    <mergeCell ref="N36:N37"/>
    <mergeCell ref="A38:A39"/>
    <mergeCell ref="B38:B39"/>
    <mergeCell ref="C38:C39"/>
    <mergeCell ref="D38:D39"/>
    <mergeCell ref="M38:M39"/>
    <mergeCell ref="N38:N39"/>
    <mergeCell ref="A40:A41"/>
    <mergeCell ref="B40:B41"/>
    <mergeCell ref="C40:C41"/>
    <mergeCell ref="D40:D41"/>
    <mergeCell ref="M40:M41"/>
    <mergeCell ref="N40:N41"/>
    <mergeCell ref="A42:A43"/>
    <mergeCell ref="B42:B43"/>
    <mergeCell ref="C42:C43"/>
    <mergeCell ref="D42:D43"/>
    <mergeCell ref="M42:M43"/>
    <mergeCell ref="N42:N43"/>
    <mergeCell ref="A44:A45"/>
    <mergeCell ref="B44:B45"/>
    <mergeCell ref="C44:C45"/>
    <mergeCell ref="D44:D45"/>
    <mergeCell ref="M44:M45"/>
    <mergeCell ref="N44:N45"/>
    <mergeCell ref="A46:A47"/>
    <mergeCell ref="B46:B47"/>
    <mergeCell ref="C46:C47"/>
    <mergeCell ref="D46:D47"/>
    <mergeCell ref="M46:M47"/>
    <mergeCell ref="N46:N47"/>
    <mergeCell ref="A48:A49"/>
    <mergeCell ref="B48:B49"/>
    <mergeCell ref="C48:C49"/>
    <mergeCell ref="D48:D49"/>
    <mergeCell ref="M48:M49"/>
    <mergeCell ref="N48:N49"/>
    <mergeCell ref="A50:A51"/>
    <mergeCell ref="B50:B51"/>
    <mergeCell ref="C50:C51"/>
    <mergeCell ref="D50:D51"/>
    <mergeCell ref="M50:M51"/>
    <mergeCell ref="N50:N51"/>
    <mergeCell ref="A52:A53"/>
    <mergeCell ref="B52:B53"/>
    <mergeCell ref="C52:C53"/>
    <mergeCell ref="D52:D53"/>
    <mergeCell ref="M52:M53"/>
    <mergeCell ref="N52:N53"/>
    <mergeCell ref="A54:A55"/>
    <mergeCell ref="B54:B55"/>
    <mergeCell ref="C54:C55"/>
    <mergeCell ref="D54:D55"/>
    <mergeCell ref="M54:M55"/>
    <mergeCell ref="N54:N55"/>
    <mergeCell ref="A56:A57"/>
    <mergeCell ref="B56:B57"/>
    <mergeCell ref="C56:C57"/>
    <mergeCell ref="D56:D57"/>
    <mergeCell ref="M56:M57"/>
    <mergeCell ref="N56:N57"/>
    <mergeCell ref="A58:A59"/>
    <mergeCell ref="B58:B59"/>
    <mergeCell ref="C58:C59"/>
    <mergeCell ref="D58:D59"/>
    <mergeCell ref="M58:M59"/>
    <mergeCell ref="N58:N59"/>
    <mergeCell ref="A60:A61"/>
    <mergeCell ref="B60:B61"/>
    <mergeCell ref="C60:C61"/>
    <mergeCell ref="D60:D61"/>
    <mergeCell ref="M60:M61"/>
    <mergeCell ref="N60:N61"/>
    <mergeCell ref="A62:A63"/>
    <mergeCell ref="B62:B63"/>
    <mergeCell ref="C62:C63"/>
    <mergeCell ref="D62:D63"/>
    <mergeCell ref="M62:M63"/>
    <mergeCell ref="N62:N63"/>
    <mergeCell ref="A64:A65"/>
    <mergeCell ref="B64:B65"/>
    <mergeCell ref="C64:C65"/>
    <mergeCell ref="D64:D65"/>
    <mergeCell ref="M64:M65"/>
    <mergeCell ref="N64:N65"/>
    <mergeCell ref="A66:A67"/>
    <mergeCell ref="B66:B67"/>
    <mergeCell ref="C66:C67"/>
    <mergeCell ref="D66:D67"/>
    <mergeCell ref="M66:M67"/>
    <mergeCell ref="N66:N67"/>
    <mergeCell ref="N72:N73"/>
    <mergeCell ref="A74:A75"/>
    <mergeCell ref="B74:B75"/>
    <mergeCell ref="C74:C75"/>
    <mergeCell ref="D74:D75"/>
    <mergeCell ref="M74:M75"/>
    <mergeCell ref="N74:N75"/>
    <mergeCell ref="A68:A69"/>
    <mergeCell ref="B68:B69"/>
    <mergeCell ref="C68:C69"/>
    <mergeCell ref="D68:D69"/>
    <mergeCell ref="M68:M69"/>
    <mergeCell ref="N68:N69"/>
    <mergeCell ref="A70:A71"/>
    <mergeCell ref="B70:B71"/>
    <mergeCell ref="C70:C71"/>
    <mergeCell ref="D70:D71"/>
    <mergeCell ref="M70:M71"/>
    <mergeCell ref="N70:N71"/>
    <mergeCell ref="A80:A81"/>
    <mergeCell ref="B80:B81"/>
    <mergeCell ref="C80:C81"/>
    <mergeCell ref="D80:D81"/>
    <mergeCell ref="M80:M81"/>
    <mergeCell ref="N80:N81"/>
    <mergeCell ref="O8:Q8"/>
    <mergeCell ref="A76:A77"/>
    <mergeCell ref="B76:B77"/>
    <mergeCell ref="C76:C77"/>
    <mergeCell ref="D76:D77"/>
    <mergeCell ref="M76:M77"/>
    <mergeCell ref="N76:N77"/>
    <mergeCell ref="A78:A79"/>
    <mergeCell ref="B78:B79"/>
    <mergeCell ref="C78:C79"/>
    <mergeCell ref="D78:D79"/>
    <mergeCell ref="M78:M79"/>
    <mergeCell ref="N78:N79"/>
    <mergeCell ref="A72:A73"/>
    <mergeCell ref="B72:B73"/>
    <mergeCell ref="C72:C73"/>
    <mergeCell ref="D72:D73"/>
    <mergeCell ref="M72:M7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DFEB7-5716-4B05-BFE2-824185DB8C1C}">
  <sheetPr codeName="Лист3"/>
  <dimension ref="A1:S73"/>
  <sheetViews>
    <sheetView tabSelected="1" topLeftCell="A7" zoomScale="115" zoomScaleNormal="115" workbookViewId="0">
      <selection activeCell="W11" sqref="W11"/>
    </sheetView>
  </sheetViews>
  <sheetFormatPr defaultRowHeight="12.75" x14ac:dyDescent="0.2"/>
  <cols>
    <col min="1" max="1" width="6.5" bestFit="1" customWidth="1"/>
    <col min="2" max="2" width="7.6640625" bestFit="1" customWidth="1"/>
    <col min="3" max="3" width="6.5" bestFit="1" customWidth="1"/>
    <col min="4" max="4" width="8.6640625" customWidth="1"/>
    <col min="5" max="5" width="24" bestFit="1" customWidth="1"/>
    <col min="6" max="6" width="8.5" bestFit="1" customWidth="1"/>
    <col min="7" max="12" width="7" customWidth="1"/>
    <col min="13" max="13" width="8.5" customWidth="1"/>
    <col min="14" max="14" width="9" customWidth="1"/>
    <col min="15" max="15" width="10.6640625" style="14" customWidth="1"/>
    <col min="16" max="17" width="10.6640625" customWidth="1"/>
    <col min="18" max="18" width="14.6640625" customWidth="1"/>
  </cols>
  <sheetData>
    <row r="1" spans="1:19" ht="35.450000000000003" customHeight="1" x14ac:dyDescent="0.2">
      <c r="A1" s="64" t="s">
        <v>385</v>
      </c>
      <c r="B1" s="64" t="s">
        <v>383</v>
      </c>
      <c r="C1" s="64" t="s">
        <v>384</v>
      </c>
      <c r="D1" s="65" t="s">
        <v>9</v>
      </c>
      <c r="E1" s="66" t="s">
        <v>10</v>
      </c>
      <c r="F1" s="67" t="s">
        <v>386</v>
      </c>
      <c r="G1" s="68" t="s">
        <v>12</v>
      </c>
      <c r="H1" s="68" t="s">
        <v>13</v>
      </c>
      <c r="I1" s="68" t="s">
        <v>14</v>
      </c>
      <c r="J1" s="68" t="s">
        <v>15</v>
      </c>
      <c r="K1" s="68" t="s">
        <v>16</v>
      </c>
      <c r="L1" s="69" t="s">
        <v>17</v>
      </c>
      <c r="M1" s="65" t="s">
        <v>18</v>
      </c>
      <c r="N1" s="66" t="s">
        <v>19</v>
      </c>
      <c r="O1" s="85" t="s">
        <v>375</v>
      </c>
      <c r="P1" s="86" t="s">
        <v>376</v>
      </c>
      <c r="Q1" s="87" t="s">
        <v>377</v>
      </c>
      <c r="R1" s="88" t="s">
        <v>379</v>
      </c>
      <c r="S1" s="83" t="s">
        <v>387</v>
      </c>
    </row>
    <row r="2" spans="1:19" ht="13.5" customHeight="1" x14ac:dyDescent="0.2">
      <c r="A2" s="70">
        <v>1</v>
      </c>
      <c r="B2" s="71"/>
      <c r="C2" s="71"/>
      <c r="D2" s="70">
        <v>10</v>
      </c>
      <c r="E2" s="72" t="s">
        <v>20</v>
      </c>
      <c r="F2" s="73">
        <v>1993</v>
      </c>
      <c r="G2" s="74" t="s">
        <v>373</v>
      </c>
      <c r="H2" s="75"/>
      <c r="I2" s="76" t="s">
        <v>21</v>
      </c>
      <c r="J2" s="75"/>
      <c r="K2" s="76" t="s">
        <v>22</v>
      </c>
      <c r="L2" s="75"/>
      <c r="M2" s="77" t="s">
        <v>23</v>
      </c>
      <c r="N2" s="84" t="s">
        <v>24</v>
      </c>
      <c r="O2" s="89">
        <v>2.5810185185185185E-3</v>
      </c>
      <c r="P2" s="90">
        <v>2.812499999999999E-3</v>
      </c>
      <c r="Q2" s="90">
        <v>2.858796296296295E-3</v>
      </c>
      <c r="R2" s="91">
        <v>8.252314814814813E-3</v>
      </c>
      <c r="S2">
        <v>1</v>
      </c>
    </row>
    <row r="3" spans="1:19" ht="13.5" customHeight="1" x14ac:dyDescent="0.2">
      <c r="A3" s="82">
        <v>1</v>
      </c>
      <c r="B3" s="71"/>
      <c r="C3" s="71"/>
      <c r="D3" s="70"/>
      <c r="E3" s="78" t="s">
        <v>25</v>
      </c>
      <c r="F3" s="79">
        <v>1969</v>
      </c>
      <c r="G3" s="75"/>
      <c r="H3" s="76" t="s">
        <v>26</v>
      </c>
      <c r="I3" s="75"/>
      <c r="J3" s="76" t="s">
        <v>27</v>
      </c>
      <c r="K3" s="75"/>
      <c r="L3" s="80" t="s">
        <v>28</v>
      </c>
      <c r="M3" s="77" t="s">
        <v>23</v>
      </c>
      <c r="N3" s="84"/>
      <c r="O3" s="92">
        <v>2.9861111111111117E-3</v>
      </c>
      <c r="P3" s="93">
        <v>3.0902777777777786E-3</v>
      </c>
      <c r="Q3" s="93">
        <v>3.1018518518518539E-3</v>
      </c>
      <c r="R3" s="94">
        <v>9.1782407407407438E-3</v>
      </c>
      <c r="S3">
        <v>2</v>
      </c>
    </row>
    <row r="4" spans="1:19" ht="13.5" customHeight="1" x14ac:dyDescent="0.2">
      <c r="A4" s="70">
        <v>2</v>
      </c>
      <c r="B4" s="70">
        <v>1</v>
      </c>
      <c r="C4" s="71"/>
      <c r="D4" s="81">
        <v>402</v>
      </c>
      <c r="E4" s="72" t="s">
        <v>29</v>
      </c>
      <c r="F4" s="73">
        <v>1992</v>
      </c>
      <c r="G4" s="76" t="s">
        <v>30</v>
      </c>
      <c r="H4" s="75"/>
      <c r="I4" s="76" t="s">
        <v>31</v>
      </c>
      <c r="J4" s="75"/>
      <c r="K4" s="76" t="s">
        <v>32</v>
      </c>
      <c r="L4" s="75"/>
      <c r="M4" s="77" t="s">
        <v>33</v>
      </c>
      <c r="N4" s="84" t="s">
        <v>34</v>
      </c>
      <c r="O4" s="89">
        <v>2.6041666666666665E-3</v>
      </c>
      <c r="P4" s="90">
        <v>3.0555555555555553E-3</v>
      </c>
      <c r="Q4" s="90">
        <v>3.0902777777777769E-3</v>
      </c>
      <c r="R4" s="91">
        <v>8.7499999999999991E-3</v>
      </c>
      <c r="S4">
        <v>3</v>
      </c>
    </row>
    <row r="5" spans="1:19" ht="13.5" customHeight="1" x14ac:dyDescent="0.2">
      <c r="A5" s="82">
        <v>2</v>
      </c>
      <c r="B5" s="70"/>
      <c r="C5" s="71"/>
      <c r="D5" s="81"/>
      <c r="E5" s="78" t="s">
        <v>35</v>
      </c>
      <c r="F5" s="79">
        <v>1963</v>
      </c>
      <c r="G5" s="75"/>
      <c r="H5" s="76" t="s">
        <v>36</v>
      </c>
      <c r="I5" s="75"/>
      <c r="J5" s="76" t="s">
        <v>37</v>
      </c>
      <c r="K5" s="75"/>
      <c r="L5" s="80" t="s">
        <v>38</v>
      </c>
      <c r="M5" s="77" t="s">
        <v>33</v>
      </c>
      <c r="N5" s="84"/>
      <c r="O5" s="92">
        <v>3.344907407407408E-3</v>
      </c>
      <c r="P5" s="93">
        <v>3.3680555555555564E-3</v>
      </c>
      <c r="Q5" s="93">
        <v>3.3912037037037018E-3</v>
      </c>
      <c r="R5" s="94">
        <v>1.0104166666666666E-2</v>
      </c>
      <c r="S5">
        <v>4</v>
      </c>
    </row>
    <row r="6" spans="1:19" ht="13.5" customHeight="1" x14ac:dyDescent="0.2">
      <c r="A6" s="70">
        <v>3</v>
      </c>
      <c r="B6" s="71"/>
      <c r="C6" s="70">
        <v>1</v>
      </c>
      <c r="D6" s="81">
        <v>507</v>
      </c>
      <c r="E6" s="72" t="s">
        <v>39</v>
      </c>
      <c r="F6" s="73">
        <v>1997</v>
      </c>
      <c r="G6" s="74" t="s">
        <v>374</v>
      </c>
      <c r="H6" s="75"/>
      <c r="I6" s="76" t="s">
        <v>40</v>
      </c>
      <c r="J6" s="75"/>
      <c r="K6" s="76" t="s">
        <v>41</v>
      </c>
      <c r="L6" s="75"/>
      <c r="M6" s="77" t="s">
        <v>42</v>
      </c>
      <c r="N6" s="84" t="s">
        <v>43</v>
      </c>
      <c r="O6" s="89">
        <v>2.5925925925925925E-3</v>
      </c>
      <c r="P6" s="90">
        <v>3.1018518518518522E-3</v>
      </c>
      <c r="Q6" s="90">
        <v>3.0902777777777803E-3</v>
      </c>
      <c r="R6" s="91">
        <v>8.784722222222225E-3</v>
      </c>
      <c r="S6">
        <v>5</v>
      </c>
    </row>
    <row r="7" spans="1:19" ht="13.5" customHeight="1" x14ac:dyDescent="0.2">
      <c r="A7" s="82">
        <v>3</v>
      </c>
      <c r="B7" s="71"/>
      <c r="C7" s="70"/>
      <c r="D7" s="81"/>
      <c r="E7" s="78" t="s">
        <v>44</v>
      </c>
      <c r="F7" s="79">
        <v>1999</v>
      </c>
      <c r="G7" s="75"/>
      <c r="H7" s="76" t="s">
        <v>45</v>
      </c>
      <c r="I7" s="75"/>
      <c r="J7" s="76" t="s">
        <v>46</v>
      </c>
      <c r="K7" s="75"/>
      <c r="L7" s="80" t="s">
        <v>47</v>
      </c>
      <c r="M7" s="77" t="s">
        <v>42</v>
      </c>
      <c r="N7" s="84"/>
      <c r="O7" s="92">
        <v>3.3912037037037036E-3</v>
      </c>
      <c r="P7" s="93">
        <v>3.3912037037037018E-3</v>
      </c>
      <c r="Q7" s="93">
        <v>3.4143518518518507E-3</v>
      </c>
      <c r="R7" s="94">
        <v>1.0196759259259256E-2</v>
      </c>
      <c r="S7">
        <v>6</v>
      </c>
    </row>
    <row r="8" spans="1:19" ht="13.5" customHeight="1" x14ac:dyDescent="0.2">
      <c r="A8" s="70">
        <v>4</v>
      </c>
      <c r="B8" s="71"/>
      <c r="C8" s="71"/>
      <c r="D8" s="70">
        <v>9</v>
      </c>
      <c r="E8" s="72" t="s">
        <v>48</v>
      </c>
      <c r="F8" s="73">
        <v>1983</v>
      </c>
      <c r="G8" s="76" t="s">
        <v>49</v>
      </c>
      <c r="H8" s="75"/>
      <c r="I8" s="76" t="s">
        <v>50</v>
      </c>
      <c r="J8" s="75"/>
      <c r="K8" s="76" t="s">
        <v>51</v>
      </c>
      <c r="L8" s="75"/>
      <c r="M8" s="77" t="s">
        <v>52</v>
      </c>
      <c r="N8" s="84" t="s">
        <v>53</v>
      </c>
      <c r="O8" s="89">
        <v>2.9398148148148148E-3</v>
      </c>
      <c r="P8" s="90">
        <v>3.2754629629629627E-3</v>
      </c>
      <c r="Q8" s="90">
        <v>3.3680555555555564E-3</v>
      </c>
      <c r="R8" s="91">
        <v>9.5833333333333343E-3</v>
      </c>
      <c r="S8">
        <v>7</v>
      </c>
    </row>
    <row r="9" spans="1:19" ht="13.5" customHeight="1" x14ac:dyDescent="0.2">
      <c r="A9" s="82">
        <v>4</v>
      </c>
      <c r="B9" s="71"/>
      <c r="C9" s="71"/>
      <c r="D9" s="70"/>
      <c r="E9" s="78" t="s">
        <v>54</v>
      </c>
      <c r="F9" s="79">
        <v>1972</v>
      </c>
      <c r="G9" s="75"/>
      <c r="H9" s="76" t="s">
        <v>55</v>
      </c>
      <c r="I9" s="75"/>
      <c r="J9" s="76" t="s">
        <v>56</v>
      </c>
      <c r="K9" s="75"/>
      <c r="L9" s="80" t="s">
        <v>57</v>
      </c>
      <c r="M9" s="77" t="s">
        <v>52</v>
      </c>
      <c r="N9" s="84"/>
      <c r="O9" s="92">
        <v>3.1134259259259262E-3</v>
      </c>
      <c r="P9" s="93">
        <v>3.1828703703703689E-3</v>
      </c>
      <c r="Q9" s="93">
        <v>3.1712962962962971E-3</v>
      </c>
      <c r="R9" s="94">
        <v>9.4675925925925917E-3</v>
      </c>
      <c r="S9">
        <v>8</v>
      </c>
    </row>
    <row r="10" spans="1:19" ht="13.5" customHeight="1" x14ac:dyDescent="0.2">
      <c r="A10" s="70">
        <v>5</v>
      </c>
      <c r="B10" s="71"/>
      <c r="C10" s="71"/>
      <c r="D10" s="70">
        <v>6</v>
      </c>
      <c r="E10" s="72" t="s">
        <v>58</v>
      </c>
      <c r="F10" s="73">
        <v>1984</v>
      </c>
      <c r="G10" s="76" t="s">
        <v>59</v>
      </c>
      <c r="H10" s="75"/>
      <c r="I10" s="76" t="s">
        <v>60</v>
      </c>
      <c r="J10" s="75"/>
      <c r="K10" s="76" t="s">
        <v>61</v>
      </c>
      <c r="L10" s="75"/>
      <c r="M10" s="77" t="s">
        <v>62</v>
      </c>
      <c r="N10" s="84" t="s">
        <v>63</v>
      </c>
      <c r="O10" s="89">
        <v>2.9050925925925928E-3</v>
      </c>
      <c r="P10" s="90">
        <v>3.3333333333333331E-3</v>
      </c>
      <c r="Q10" s="90">
        <v>3.2175925925925931E-3</v>
      </c>
      <c r="R10" s="91">
        <v>9.4560185185185198E-3</v>
      </c>
      <c r="S10">
        <v>9</v>
      </c>
    </row>
    <row r="11" spans="1:19" ht="13.5" customHeight="1" x14ac:dyDescent="0.2">
      <c r="A11" s="82">
        <v>5</v>
      </c>
      <c r="B11" s="71"/>
      <c r="C11" s="71"/>
      <c r="D11" s="70"/>
      <c r="E11" s="78" t="s">
        <v>64</v>
      </c>
      <c r="F11" s="79">
        <v>1970</v>
      </c>
      <c r="G11" s="75"/>
      <c r="H11" s="76" t="s">
        <v>65</v>
      </c>
      <c r="I11" s="75"/>
      <c r="J11" s="76" t="s">
        <v>66</v>
      </c>
      <c r="K11" s="75"/>
      <c r="L11" s="80" t="s">
        <v>67</v>
      </c>
      <c r="M11" s="77" t="s">
        <v>62</v>
      </c>
      <c r="N11" s="84"/>
      <c r="O11" s="92">
        <v>3.2175925925925922E-3</v>
      </c>
      <c r="P11" s="93">
        <v>3.2638888888888891E-3</v>
      </c>
      <c r="Q11" s="93">
        <v>3.3101851851851834E-3</v>
      </c>
      <c r="R11" s="94">
        <v>9.7916666666666638E-3</v>
      </c>
      <c r="S11">
        <v>10</v>
      </c>
    </row>
    <row r="12" spans="1:19" ht="13.5" customHeight="1" x14ac:dyDescent="0.2">
      <c r="A12" s="70">
        <v>6</v>
      </c>
      <c r="B12" s="71"/>
      <c r="C12" s="70">
        <v>2</v>
      </c>
      <c r="D12" s="81">
        <v>503</v>
      </c>
      <c r="E12" s="72" t="s">
        <v>68</v>
      </c>
      <c r="F12" s="73">
        <v>1980</v>
      </c>
      <c r="G12" s="76" t="s">
        <v>69</v>
      </c>
      <c r="H12" s="75"/>
      <c r="I12" s="76" t="s">
        <v>70</v>
      </c>
      <c r="J12" s="75"/>
      <c r="K12" s="76" t="s">
        <v>71</v>
      </c>
      <c r="L12" s="75"/>
      <c r="M12" s="77" t="s">
        <v>72</v>
      </c>
      <c r="N12" s="84" t="s">
        <v>73</v>
      </c>
      <c r="O12" s="89">
        <v>2.9976851851851848E-3</v>
      </c>
      <c r="P12" s="90">
        <v>3.1828703703703689E-3</v>
      </c>
      <c r="Q12" s="90">
        <v>3.3449074074074058E-3</v>
      </c>
      <c r="R12" s="91">
        <v>9.5254629629629595E-3</v>
      </c>
      <c r="S12">
        <v>11</v>
      </c>
    </row>
    <row r="13" spans="1:19" ht="13.5" customHeight="1" x14ac:dyDescent="0.2">
      <c r="A13" s="82">
        <v>6</v>
      </c>
      <c r="B13" s="71"/>
      <c r="C13" s="70"/>
      <c r="D13" s="81"/>
      <c r="E13" s="78" t="s">
        <v>74</v>
      </c>
      <c r="F13" s="79">
        <v>2001</v>
      </c>
      <c r="G13" s="75"/>
      <c r="H13" s="76" t="s">
        <v>75</v>
      </c>
      <c r="I13" s="75"/>
      <c r="J13" s="76" t="s">
        <v>76</v>
      </c>
      <c r="K13" s="75"/>
      <c r="L13" s="80" t="s">
        <v>77</v>
      </c>
      <c r="M13" s="77" t="s">
        <v>72</v>
      </c>
      <c r="N13" s="84"/>
      <c r="O13" s="92">
        <v>3.1365740740740746E-3</v>
      </c>
      <c r="P13" s="93">
        <v>3.4143518518518524E-3</v>
      </c>
      <c r="Q13" s="93">
        <v>3.4143518518518559E-3</v>
      </c>
      <c r="R13" s="94">
        <v>9.965277777777783E-3</v>
      </c>
      <c r="S13">
        <v>12</v>
      </c>
    </row>
    <row r="14" spans="1:19" ht="13.5" customHeight="1" x14ac:dyDescent="0.2">
      <c r="A14" s="70">
        <v>7</v>
      </c>
      <c r="B14" s="71"/>
      <c r="C14" s="71"/>
      <c r="D14" s="70">
        <v>13</v>
      </c>
      <c r="E14" s="72" t="s">
        <v>78</v>
      </c>
      <c r="F14" s="73">
        <v>1990</v>
      </c>
      <c r="G14" s="76" t="s">
        <v>79</v>
      </c>
      <c r="H14" s="75"/>
      <c r="I14" s="76" t="s">
        <v>80</v>
      </c>
      <c r="J14" s="75"/>
      <c r="K14" s="76" t="s">
        <v>81</v>
      </c>
      <c r="L14" s="75"/>
      <c r="M14" s="77" t="s">
        <v>82</v>
      </c>
      <c r="N14" s="84" t="s">
        <v>83</v>
      </c>
      <c r="O14" s="89">
        <v>3.2986111111111111E-3</v>
      </c>
      <c r="P14" s="90">
        <v>3.3912037037037044E-3</v>
      </c>
      <c r="Q14" s="90">
        <v>3.2638888888888891E-3</v>
      </c>
      <c r="R14" s="91">
        <v>9.9537037037037042E-3</v>
      </c>
      <c r="S14">
        <v>13</v>
      </c>
    </row>
    <row r="15" spans="1:19" ht="13.5" customHeight="1" x14ac:dyDescent="0.2">
      <c r="A15" s="82">
        <v>7</v>
      </c>
      <c r="B15" s="71"/>
      <c r="C15" s="71"/>
      <c r="D15" s="70"/>
      <c r="E15" s="78" t="s">
        <v>84</v>
      </c>
      <c r="F15" s="79">
        <v>1967</v>
      </c>
      <c r="G15" s="75"/>
      <c r="H15" s="76" t="s">
        <v>85</v>
      </c>
      <c r="I15" s="75"/>
      <c r="J15" s="76" t="s">
        <v>86</v>
      </c>
      <c r="K15" s="75"/>
      <c r="L15" s="80" t="s">
        <v>87</v>
      </c>
      <c r="M15" s="77" t="s">
        <v>82</v>
      </c>
      <c r="N15" s="84"/>
      <c r="O15" s="92">
        <v>3.0555555555555557E-3</v>
      </c>
      <c r="P15" s="93">
        <v>3.3333333333333322E-3</v>
      </c>
      <c r="Q15" s="93">
        <v>3.1944444444444442E-3</v>
      </c>
      <c r="R15" s="94">
        <v>9.5833333333333326E-3</v>
      </c>
      <c r="S15">
        <v>14</v>
      </c>
    </row>
    <row r="16" spans="1:19" ht="13.5" customHeight="1" x14ac:dyDescent="0.2">
      <c r="A16" s="70">
        <v>8</v>
      </c>
      <c r="B16" s="70">
        <v>2</v>
      </c>
      <c r="C16" s="71"/>
      <c r="D16" s="81">
        <v>409</v>
      </c>
      <c r="E16" s="72" t="s">
        <v>88</v>
      </c>
      <c r="F16" s="73">
        <v>1986</v>
      </c>
      <c r="G16" s="76" t="s">
        <v>89</v>
      </c>
      <c r="H16" s="75"/>
      <c r="I16" s="76" t="s">
        <v>90</v>
      </c>
      <c r="J16" s="75"/>
      <c r="K16" s="76" t="s">
        <v>91</v>
      </c>
      <c r="L16" s="75"/>
      <c r="M16" s="77" t="s">
        <v>92</v>
      </c>
      <c r="N16" s="84" t="s">
        <v>93</v>
      </c>
      <c r="O16" s="89">
        <v>2.8935185185185188E-3</v>
      </c>
      <c r="P16" s="90">
        <v>3.3912037037037036E-3</v>
      </c>
      <c r="Q16" s="90">
        <v>3.2638888888888891E-3</v>
      </c>
      <c r="R16" s="91">
        <v>9.5486111111111119E-3</v>
      </c>
      <c r="S16">
        <v>15</v>
      </c>
    </row>
    <row r="17" spans="1:19" ht="13.5" customHeight="1" x14ac:dyDescent="0.2">
      <c r="A17" s="82">
        <v>8</v>
      </c>
      <c r="B17" s="70"/>
      <c r="C17" s="71"/>
      <c r="D17" s="81"/>
      <c r="E17" s="78" t="s">
        <v>94</v>
      </c>
      <c r="F17" s="79">
        <v>1961</v>
      </c>
      <c r="G17" s="75"/>
      <c r="H17" s="76" t="s">
        <v>95</v>
      </c>
      <c r="I17" s="75"/>
      <c r="J17" s="76" t="s">
        <v>96</v>
      </c>
      <c r="K17" s="75"/>
      <c r="L17" s="80" t="s">
        <v>97</v>
      </c>
      <c r="M17" s="77" t="s">
        <v>92</v>
      </c>
      <c r="N17" s="84"/>
      <c r="O17" s="92">
        <v>3.2523148148148142E-3</v>
      </c>
      <c r="P17" s="93">
        <v>3.5069444444444462E-3</v>
      </c>
      <c r="Q17" s="93">
        <v>3.2986111111111098E-3</v>
      </c>
      <c r="R17" s="94">
        <v>1.005787037037037E-2</v>
      </c>
      <c r="S17">
        <v>16</v>
      </c>
    </row>
    <row r="18" spans="1:19" ht="13.5" customHeight="1" x14ac:dyDescent="0.2">
      <c r="A18" s="70">
        <v>9</v>
      </c>
      <c r="B18" s="71"/>
      <c r="C18" s="70">
        <v>3</v>
      </c>
      <c r="D18" s="81">
        <v>514</v>
      </c>
      <c r="E18" s="72" t="s">
        <v>98</v>
      </c>
      <c r="F18" s="73">
        <v>2002</v>
      </c>
      <c r="G18" s="76" t="s">
        <v>99</v>
      </c>
      <c r="H18" s="75"/>
      <c r="I18" s="76" t="s">
        <v>100</v>
      </c>
      <c r="J18" s="75"/>
      <c r="K18" s="76" t="s">
        <v>101</v>
      </c>
      <c r="L18" s="75"/>
      <c r="M18" s="77" t="s">
        <v>102</v>
      </c>
      <c r="N18" s="84" t="s">
        <v>103</v>
      </c>
      <c r="O18" s="89">
        <v>2.8819444444444444E-3</v>
      </c>
      <c r="P18" s="90">
        <v>3.3101851851851842E-3</v>
      </c>
      <c r="Q18" s="90">
        <v>3.2638888888888874E-3</v>
      </c>
      <c r="R18" s="91">
        <v>9.4560185185185164E-3</v>
      </c>
      <c r="S18">
        <v>17</v>
      </c>
    </row>
    <row r="19" spans="1:19" ht="13.5" customHeight="1" x14ac:dyDescent="0.2">
      <c r="A19" s="82">
        <v>9</v>
      </c>
      <c r="B19" s="71"/>
      <c r="C19" s="70"/>
      <c r="D19" s="81"/>
      <c r="E19" s="78" t="s">
        <v>104</v>
      </c>
      <c r="F19" s="79">
        <v>2002</v>
      </c>
      <c r="G19" s="75"/>
      <c r="H19" s="76" t="s">
        <v>105</v>
      </c>
      <c r="I19" s="75"/>
      <c r="J19" s="76" t="s">
        <v>106</v>
      </c>
      <c r="K19" s="75"/>
      <c r="L19" s="76" t="s">
        <v>107</v>
      </c>
      <c r="M19" s="77" t="s">
        <v>102</v>
      </c>
      <c r="N19" s="84"/>
      <c r="O19" s="92">
        <v>3.2754629629629631E-3</v>
      </c>
      <c r="P19" s="93">
        <v>3.5648148148148158E-3</v>
      </c>
      <c r="Q19" s="93">
        <v>3.344907407407411E-3</v>
      </c>
      <c r="R19" s="94">
        <v>1.0185185185185189E-2</v>
      </c>
      <c r="S19">
        <v>18</v>
      </c>
    </row>
    <row r="20" spans="1:19" ht="13.5" customHeight="1" x14ac:dyDescent="0.2">
      <c r="A20" s="70">
        <v>10</v>
      </c>
      <c r="B20" s="70">
        <v>3</v>
      </c>
      <c r="C20" s="71"/>
      <c r="D20" s="81">
        <v>401</v>
      </c>
      <c r="E20" s="72" t="s">
        <v>108</v>
      </c>
      <c r="F20" s="73">
        <v>1990</v>
      </c>
      <c r="G20" s="76" t="s">
        <v>109</v>
      </c>
      <c r="H20" s="75"/>
      <c r="I20" s="76" t="s">
        <v>110</v>
      </c>
      <c r="J20" s="75"/>
      <c r="K20" s="76" t="s">
        <v>111</v>
      </c>
      <c r="L20" s="75"/>
      <c r="M20" s="77" t="s">
        <v>112</v>
      </c>
      <c r="N20" s="84" t="s">
        <v>113</v>
      </c>
      <c r="O20" s="89">
        <v>2.8587962962962963E-3</v>
      </c>
      <c r="P20" s="90">
        <v>3.2175925925925922E-3</v>
      </c>
      <c r="Q20" s="90">
        <v>3.2175925925925931E-3</v>
      </c>
      <c r="R20" s="91">
        <v>9.2939814814814812E-3</v>
      </c>
      <c r="S20">
        <v>19</v>
      </c>
    </row>
    <row r="21" spans="1:19" ht="13.5" customHeight="1" x14ac:dyDescent="0.2">
      <c r="A21" s="82">
        <v>10</v>
      </c>
      <c r="B21" s="70"/>
      <c r="C21" s="71"/>
      <c r="D21" s="81"/>
      <c r="E21" s="78" t="s">
        <v>114</v>
      </c>
      <c r="F21" s="79">
        <v>1965</v>
      </c>
      <c r="G21" s="75"/>
      <c r="H21" s="76" t="s">
        <v>115</v>
      </c>
      <c r="I21" s="75"/>
      <c r="J21" s="76" t="s">
        <v>116</v>
      </c>
      <c r="K21" s="75"/>
      <c r="L21" s="76" t="s">
        <v>117</v>
      </c>
      <c r="M21" s="77" t="s">
        <v>112</v>
      </c>
      <c r="N21" s="84"/>
      <c r="O21" s="92">
        <v>3.4490740740740745E-3</v>
      </c>
      <c r="P21" s="93">
        <v>3.5763888888888894E-3</v>
      </c>
      <c r="Q21" s="93">
        <v>3.4490740740740697E-3</v>
      </c>
      <c r="R21" s="94">
        <v>1.0474537037037034E-2</v>
      </c>
      <c r="S21">
        <v>20</v>
      </c>
    </row>
    <row r="22" spans="1:19" ht="13.5" customHeight="1" x14ac:dyDescent="0.2">
      <c r="A22" s="70">
        <v>11</v>
      </c>
      <c r="B22" s="70">
        <v>4</v>
      </c>
      <c r="C22" s="71"/>
      <c r="D22" s="81">
        <v>408</v>
      </c>
      <c r="E22" s="72" t="s">
        <v>118</v>
      </c>
      <c r="F22" s="73">
        <v>1998</v>
      </c>
      <c r="G22" s="76" t="s">
        <v>119</v>
      </c>
      <c r="H22" s="75"/>
      <c r="I22" s="76" t="s">
        <v>120</v>
      </c>
      <c r="J22" s="75"/>
      <c r="K22" s="76" t="s">
        <v>121</v>
      </c>
      <c r="L22" s="75"/>
      <c r="M22" s="77" t="s">
        <v>122</v>
      </c>
      <c r="N22" s="84" t="s">
        <v>123</v>
      </c>
      <c r="O22" s="89">
        <v>2.9629629629629628E-3</v>
      </c>
      <c r="P22" s="90">
        <v>3.5879629629629629E-3</v>
      </c>
      <c r="Q22" s="90">
        <v>3.4837962962962956E-3</v>
      </c>
      <c r="R22" s="91">
        <v>1.0034722222222221E-2</v>
      </c>
      <c r="S22">
        <v>21</v>
      </c>
    </row>
    <row r="23" spans="1:19" ht="13.5" customHeight="1" x14ac:dyDescent="0.2">
      <c r="A23" s="82">
        <v>11</v>
      </c>
      <c r="B23" s="70"/>
      <c r="C23" s="71"/>
      <c r="D23" s="81"/>
      <c r="E23" s="78" t="s">
        <v>124</v>
      </c>
      <c r="F23" s="79">
        <v>1967</v>
      </c>
      <c r="G23" s="75"/>
      <c r="H23" s="76" t="s">
        <v>125</v>
      </c>
      <c r="I23" s="75"/>
      <c r="J23" s="76" t="s">
        <v>126</v>
      </c>
      <c r="K23" s="75"/>
      <c r="L23" s="76" t="s">
        <v>127</v>
      </c>
      <c r="M23" s="77" t="s">
        <v>122</v>
      </c>
      <c r="N23" s="84"/>
      <c r="O23" s="92">
        <v>3.32175925925926E-3</v>
      </c>
      <c r="P23" s="93">
        <v>3.4375000000000013E-3</v>
      </c>
      <c r="Q23" s="93">
        <v>3.5995370370370365E-3</v>
      </c>
      <c r="R23" s="94">
        <v>1.0358796296296298E-2</v>
      </c>
      <c r="S23">
        <v>22</v>
      </c>
    </row>
    <row r="24" spans="1:19" ht="13.5" customHeight="1" x14ac:dyDescent="0.2">
      <c r="A24" s="70">
        <v>12</v>
      </c>
      <c r="B24" s="71"/>
      <c r="C24" s="71"/>
      <c r="D24" s="70">
        <v>1</v>
      </c>
      <c r="E24" s="72" t="s">
        <v>128</v>
      </c>
      <c r="F24" s="73">
        <v>1986</v>
      </c>
      <c r="G24" s="76" t="s">
        <v>129</v>
      </c>
      <c r="H24" s="75"/>
      <c r="I24" s="76" t="s">
        <v>130</v>
      </c>
      <c r="J24" s="75"/>
      <c r="K24" s="76" t="s">
        <v>131</v>
      </c>
      <c r="L24" s="75"/>
      <c r="M24" s="77" t="s">
        <v>132</v>
      </c>
      <c r="N24" s="84" t="s">
        <v>133</v>
      </c>
      <c r="O24" s="89">
        <v>3.0208333333333333E-3</v>
      </c>
      <c r="P24" s="90">
        <v>3.4143518518518507E-3</v>
      </c>
      <c r="Q24" s="90">
        <v>3.4837962962962991E-3</v>
      </c>
      <c r="R24" s="91">
        <v>9.9189814814814835E-3</v>
      </c>
      <c r="S24">
        <v>23</v>
      </c>
    </row>
    <row r="25" spans="1:19" ht="13.5" customHeight="1" x14ac:dyDescent="0.2">
      <c r="A25" s="82">
        <v>12</v>
      </c>
      <c r="B25" s="71"/>
      <c r="C25" s="71"/>
      <c r="D25" s="70"/>
      <c r="E25" s="78" t="s">
        <v>134</v>
      </c>
      <c r="F25" s="79">
        <v>1971</v>
      </c>
      <c r="G25" s="75"/>
      <c r="H25" s="76" t="s">
        <v>135</v>
      </c>
      <c r="I25" s="75"/>
      <c r="J25" s="76" t="s">
        <v>136</v>
      </c>
      <c r="K25" s="75"/>
      <c r="L25" s="76" t="s">
        <v>137</v>
      </c>
      <c r="M25" s="77" t="s">
        <v>132</v>
      </c>
      <c r="N25" s="84"/>
      <c r="O25" s="92">
        <v>3.4490740740740736E-3</v>
      </c>
      <c r="P25" s="93">
        <v>3.5532407407407422E-3</v>
      </c>
      <c r="Q25" s="93">
        <v>3.518518518518518E-3</v>
      </c>
      <c r="R25" s="94">
        <v>1.0520833333333333E-2</v>
      </c>
      <c r="S25">
        <v>24</v>
      </c>
    </row>
    <row r="26" spans="1:19" ht="13.5" customHeight="1" x14ac:dyDescent="0.2">
      <c r="A26" s="70">
        <v>13</v>
      </c>
      <c r="B26" s="71"/>
      <c r="C26" s="70">
        <v>4</v>
      </c>
      <c r="D26" s="81">
        <v>501</v>
      </c>
      <c r="E26" s="72" t="s">
        <v>138</v>
      </c>
      <c r="F26" s="73">
        <v>1970</v>
      </c>
      <c r="G26" s="76" t="s">
        <v>139</v>
      </c>
      <c r="H26" s="75"/>
      <c r="I26" s="76" t="s">
        <v>140</v>
      </c>
      <c r="J26" s="75"/>
      <c r="K26" s="76" t="s">
        <v>131</v>
      </c>
      <c r="L26" s="75"/>
      <c r="M26" s="77" t="s">
        <v>141</v>
      </c>
      <c r="N26" s="84" t="s">
        <v>142</v>
      </c>
      <c r="O26" s="89">
        <v>3.0092592592592588E-3</v>
      </c>
      <c r="P26" s="90">
        <v>3.3449074074074084E-3</v>
      </c>
      <c r="Q26" s="90">
        <v>3.3912037037037053E-3</v>
      </c>
      <c r="R26" s="91">
        <v>9.745370370370373E-3</v>
      </c>
      <c r="S26">
        <v>25</v>
      </c>
    </row>
    <row r="27" spans="1:19" ht="13.5" customHeight="1" x14ac:dyDescent="0.2">
      <c r="A27" s="82">
        <v>13</v>
      </c>
      <c r="B27" s="71"/>
      <c r="C27" s="70"/>
      <c r="D27" s="81"/>
      <c r="E27" s="78" t="s">
        <v>143</v>
      </c>
      <c r="F27" s="79">
        <v>1965</v>
      </c>
      <c r="G27" s="75"/>
      <c r="H27" s="76" t="s">
        <v>144</v>
      </c>
      <c r="I27" s="75"/>
      <c r="J27" s="76" t="s">
        <v>145</v>
      </c>
      <c r="K27" s="75"/>
      <c r="L27" s="76" t="s">
        <v>146</v>
      </c>
      <c r="M27" s="77" t="s">
        <v>141</v>
      </c>
      <c r="N27" s="84"/>
      <c r="O27" s="92">
        <v>3.5532407407407409E-3</v>
      </c>
      <c r="P27" s="93">
        <v>3.6226851851851854E-3</v>
      </c>
      <c r="Q27" s="93">
        <v>3.6921296296296285E-3</v>
      </c>
      <c r="R27" s="94">
        <v>1.0868055555555554E-2</v>
      </c>
      <c r="S27">
        <v>26</v>
      </c>
    </row>
    <row r="28" spans="1:19" ht="13.5" customHeight="1" x14ac:dyDescent="0.2">
      <c r="A28" s="70">
        <v>14</v>
      </c>
      <c r="B28" s="71"/>
      <c r="C28" s="70">
        <v>5</v>
      </c>
      <c r="D28" s="81">
        <v>502</v>
      </c>
      <c r="E28" s="72" t="s">
        <v>147</v>
      </c>
      <c r="F28" s="73">
        <v>1997</v>
      </c>
      <c r="G28" s="76" t="s">
        <v>148</v>
      </c>
      <c r="H28" s="75"/>
      <c r="I28" s="76" t="s">
        <v>149</v>
      </c>
      <c r="J28" s="75"/>
      <c r="K28" s="76" t="s">
        <v>150</v>
      </c>
      <c r="L28" s="75"/>
      <c r="M28" s="77" t="s">
        <v>151</v>
      </c>
      <c r="N28" s="84" t="s">
        <v>152</v>
      </c>
      <c r="O28" s="89">
        <v>2.615740740740741E-3</v>
      </c>
      <c r="P28" s="90">
        <v>3.0671296296296306E-3</v>
      </c>
      <c r="Q28" s="90">
        <v>3.1018518518518504E-3</v>
      </c>
      <c r="R28" s="91">
        <v>8.7847222222222215E-3</v>
      </c>
      <c r="S28">
        <v>27</v>
      </c>
    </row>
    <row r="29" spans="1:19" ht="13.5" customHeight="1" x14ac:dyDescent="0.2">
      <c r="A29" s="82">
        <v>14</v>
      </c>
      <c r="B29" s="71"/>
      <c r="C29" s="70"/>
      <c r="D29" s="81"/>
      <c r="E29" s="78" t="s">
        <v>153</v>
      </c>
      <c r="F29" s="79">
        <v>1999</v>
      </c>
      <c r="G29" s="75"/>
      <c r="H29" s="76" t="s">
        <v>154</v>
      </c>
      <c r="I29" s="75"/>
      <c r="J29" s="76" t="s">
        <v>155</v>
      </c>
      <c r="K29" s="75"/>
      <c r="L29" s="76" t="s">
        <v>156</v>
      </c>
      <c r="M29" s="77" t="s">
        <v>151</v>
      </c>
      <c r="N29" s="84"/>
      <c r="O29" s="92">
        <v>4.0509259259259266E-3</v>
      </c>
      <c r="P29" s="93">
        <v>3.9351851851851839E-3</v>
      </c>
      <c r="Q29" s="93">
        <v>3.9583333333333345E-3</v>
      </c>
      <c r="R29" s="94">
        <v>1.1944444444444445E-2</v>
      </c>
      <c r="S29">
        <v>28</v>
      </c>
    </row>
    <row r="30" spans="1:19" ht="13.5" customHeight="1" x14ac:dyDescent="0.2">
      <c r="A30" s="70">
        <v>15</v>
      </c>
      <c r="B30" s="71"/>
      <c r="C30" s="71"/>
      <c r="D30" s="70">
        <v>4</v>
      </c>
      <c r="E30" s="72" t="s">
        <v>157</v>
      </c>
      <c r="F30" s="73">
        <v>1985</v>
      </c>
      <c r="G30" s="76" t="s">
        <v>158</v>
      </c>
      <c r="H30" s="75"/>
      <c r="I30" s="76" t="s">
        <v>159</v>
      </c>
      <c r="J30" s="75"/>
      <c r="K30" s="76" t="s">
        <v>160</v>
      </c>
      <c r="L30" s="75"/>
      <c r="M30" s="77" t="s">
        <v>161</v>
      </c>
      <c r="N30" s="84" t="s">
        <v>162</v>
      </c>
      <c r="O30" s="89">
        <v>3.2754629629629631E-3</v>
      </c>
      <c r="P30" s="90">
        <v>3.5648148148148149E-3</v>
      </c>
      <c r="Q30" s="90">
        <v>3.6574074074074096E-3</v>
      </c>
      <c r="R30" s="91">
        <v>1.0497685185185188E-2</v>
      </c>
      <c r="S30">
        <v>29</v>
      </c>
    </row>
    <row r="31" spans="1:19" ht="13.5" customHeight="1" x14ac:dyDescent="0.2">
      <c r="A31" s="82">
        <v>15</v>
      </c>
      <c r="B31" s="71"/>
      <c r="C31" s="71"/>
      <c r="D31" s="70"/>
      <c r="E31" s="78" t="s">
        <v>163</v>
      </c>
      <c r="F31" s="79">
        <v>1962</v>
      </c>
      <c r="G31" s="75"/>
      <c r="H31" s="76" t="s">
        <v>164</v>
      </c>
      <c r="I31" s="75"/>
      <c r="J31" s="76" t="s">
        <v>165</v>
      </c>
      <c r="K31" s="75"/>
      <c r="L31" s="76" t="s">
        <v>166</v>
      </c>
      <c r="M31" s="77" t="s">
        <v>161</v>
      </c>
      <c r="N31" s="84"/>
      <c r="O31" s="92">
        <v>3.2060185185185182E-3</v>
      </c>
      <c r="P31" s="93">
        <v>3.5995370370370348E-3</v>
      </c>
      <c r="Q31" s="93">
        <v>3.59953703703704E-3</v>
      </c>
      <c r="R31" s="94">
        <v>1.0405092592592593E-2</v>
      </c>
      <c r="S31">
        <v>30</v>
      </c>
    </row>
    <row r="32" spans="1:19" ht="13.5" customHeight="1" x14ac:dyDescent="0.2">
      <c r="A32" s="70">
        <v>16</v>
      </c>
      <c r="B32" s="70">
        <v>5</v>
      </c>
      <c r="C32" s="71"/>
      <c r="D32" s="81">
        <v>413</v>
      </c>
      <c r="E32" s="72" t="s">
        <v>167</v>
      </c>
      <c r="F32" s="73">
        <v>1991</v>
      </c>
      <c r="G32" s="76" t="s">
        <v>168</v>
      </c>
      <c r="H32" s="75"/>
      <c r="I32" s="76" t="s">
        <v>169</v>
      </c>
      <c r="J32" s="75"/>
      <c r="K32" s="76" t="s">
        <v>170</v>
      </c>
      <c r="L32" s="75"/>
      <c r="M32" s="77" t="s">
        <v>171</v>
      </c>
      <c r="N32" s="84" t="s">
        <v>172</v>
      </c>
      <c r="O32" s="89">
        <v>3.0324074074074073E-3</v>
      </c>
      <c r="P32" s="90">
        <v>3.2407407407407419E-3</v>
      </c>
      <c r="Q32" s="90">
        <v>3.2175925925925913E-3</v>
      </c>
      <c r="R32" s="91">
        <v>9.4907407407407406E-3</v>
      </c>
      <c r="S32">
        <v>31</v>
      </c>
    </row>
    <row r="33" spans="1:19" ht="13.5" customHeight="1" x14ac:dyDescent="0.2">
      <c r="A33" s="82">
        <v>16</v>
      </c>
      <c r="B33" s="70"/>
      <c r="C33" s="71"/>
      <c r="D33" s="81"/>
      <c r="E33" s="78" t="s">
        <v>382</v>
      </c>
      <c r="F33" s="79">
        <v>1966</v>
      </c>
      <c r="G33" s="75"/>
      <c r="H33" s="76" t="s">
        <v>173</v>
      </c>
      <c r="I33" s="75"/>
      <c r="J33" s="76" t="s">
        <v>174</v>
      </c>
      <c r="K33" s="75"/>
      <c r="L33" s="76" t="s">
        <v>175</v>
      </c>
      <c r="M33" s="77" t="s">
        <v>171</v>
      </c>
      <c r="N33" s="84"/>
      <c r="O33" s="92">
        <v>3.8310185185185183E-3</v>
      </c>
      <c r="P33" s="93">
        <v>3.9004629629629632E-3</v>
      </c>
      <c r="Q33" s="93">
        <v>3.9930555555555552E-3</v>
      </c>
      <c r="R33" s="94">
        <v>1.1724537037037037E-2</v>
      </c>
      <c r="S33">
        <v>32</v>
      </c>
    </row>
    <row r="34" spans="1:19" ht="13.5" customHeight="1" x14ac:dyDescent="0.2">
      <c r="A34" s="70">
        <v>17</v>
      </c>
      <c r="B34" s="71"/>
      <c r="C34" s="70">
        <v>6</v>
      </c>
      <c r="D34" s="81">
        <v>505</v>
      </c>
      <c r="E34" s="72" t="s">
        <v>176</v>
      </c>
      <c r="F34" s="73">
        <v>2003</v>
      </c>
      <c r="G34" s="76" t="s">
        <v>177</v>
      </c>
      <c r="H34" s="75"/>
      <c r="I34" s="76" t="s">
        <v>178</v>
      </c>
      <c r="J34" s="75"/>
      <c r="K34" s="76" t="s">
        <v>179</v>
      </c>
      <c r="L34" s="75"/>
      <c r="M34" s="77" t="s">
        <v>180</v>
      </c>
      <c r="N34" s="84" t="s">
        <v>181</v>
      </c>
      <c r="O34" s="89">
        <v>2.9166666666666668E-3</v>
      </c>
      <c r="P34" s="90">
        <v>3.148148148148149E-3</v>
      </c>
      <c r="Q34" s="90">
        <v>3.0671296296296315E-3</v>
      </c>
      <c r="R34" s="91">
        <v>9.1319444444444477E-3</v>
      </c>
      <c r="S34">
        <v>33</v>
      </c>
    </row>
    <row r="35" spans="1:19" ht="13.5" customHeight="1" x14ac:dyDescent="0.2">
      <c r="A35" s="82">
        <v>17</v>
      </c>
      <c r="B35" s="71"/>
      <c r="C35" s="70"/>
      <c r="D35" s="81"/>
      <c r="E35" s="78" t="s">
        <v>182</v>
      </c>
      <c r="F35" s="79">
        <v>1966</v>
      </c>
      <c r="G35" s="75"/>
      <c r="H35" s="76" t="s">
        <v>183</v>
      </c>
      <c r="I35" s="75"/>
      <c r="J35" s="76" t="s">
        <v>184</v>
      </c>
      <c r="K35" s="75"/>
      <c r="L35" s="76" t="s">
        <v>185</v>
      </c>
      <c r="M35" s="77" t="s">
        <v>180</v>
      </c>
      <c r="N35" s="84"/>
      <c r="O35" s="92">
        <v>4.1435185185185169E-3</v>
      </c>
      <c r="P35" s="93">
        <v>4.1666666666666657E-3</v>
      </c>
      <c r="Q35" s="93">
        <v>4.1435185185185151E-3</v>
      </c>
      <c r="R35" s="94">
        <v>1.2453703703703698E-2</v>
      </c>
      <c r="S35">
        <v>34</v>
      </c>
    </row>
    <row r="36" spans="1:19" ht="13.5" customHeight="1" x14ac:dyDescent="0.2">
      <c r="A36" s="70">
        <v>18</v>
      </c>
      <c r="B36" s="71"/>
      <c r="C36" s="70">
        <v>7</v>
      </c>
      <c r="D36" s="81">
        <v>513</v>
      </c>
      <c r="E36" s="72" t="s">
        <v>186</v>
      </c>
      <c r="F36" s="73">
        <v>1996</v>
      </c>
      <c r="G36" s="76" t="s">
        <v>187</v>
      </c>
      <c r="H36" s="75"/>
      <c r="I36" s="76" t="s">
        <v>188</v>
      </c>
      <c r="J36" s="75"/>
      <c r="K36" s="76" t="s">
        <v>189</v>
      </c>
      <c r="L36" s="75"/>
      <c r="M36" s="77" t="s">
        <v>190</v>
      </c>
      <c r="N36" s="84" t="s">
        <v>191</v>
      </c>
      <c r="O36" s="89">
        <v>3.2870370370370367E-3</v>
      </c>
      <c r="P36" s="90">
        <v>3.4490740740740749E-3</v>
      </c>
      <c r="Q36" s="90">
        <v>3.37962962962963E-3</v>
      </c>
      <c r="R36" s="91">
        <v>1.0115740740740741E-2</v>
      </c>
      <c r="S36">
        <v>35</v>
      </c>
    </row>
    <row r="37" spans="1:19" ht="13.5" customHeight="1" x14ac:dyDescent="0.2">
      <c r="A37" s="82">
        <v>18</v>
      </c>
      <c r="B37" s="71"/>
      <c r="C37" s="70"/>
      <c r="D37" s="81"/>
      <c r="E37" s="78" t="s">
        <v>192</v>
      </c>
      <c r="F37" s="79">
        <v>1986</v>
      </c>
      <c r="G37" s="75"/>
      <c r="H37" s="76" t="s">
        <v>193</v>
      </c>
      <c r="I37" s="75"/>
      <c r="J37" s="76" t="s">
        <v>194</v>
      </c>
      <c r="K37" s="75"/>
      <c r="L37" s="76" t="s">
        <v>195</v>
      </c>
      <c r="M37" s="77" t="s">
        <v>190</v>
      </c>
      <c r="N37" s="84"/>
      <c r="O37" s="92">
        <v>3.6574074074074074E-3</v>
      </c>
      <c r="P37" s="93">
        <v>4.0509259259259266E-3</v>
      </c>
      <c r="Q37" s="93">
        <v>3.8888888888888862E-3</v>
      </c>
      <c r="R37" s="94">
        <v>1.1597222222222221E-2</v>
      </c>
      <c r="S37">
        <v>36</v>
      </c>
    </row>
    <row r="38" spans="1:19" ht="13.5" customHeight="1" x14ac:dyDescent="0.2">
      <c r="A38" s="70">
        <v>19</v>
      </c>
      <c r="B38" s="71"/>
      <c r="C38" s="71"/>
      <c r="D38" s="70">
        <v>5</v>
      </c>
      <c r="E38" s="72" t="s">
        <v>196</v>
      </c>
      <c r="F38" s="73">
        <v>1992</v>
      </c>
      <c r="G38" s="76" t="s">
        <v>197</v>
      </c>
      <c r="H38" s="75"/>
      <c r="I38" s="76" t="s">
        <v>198</v>
      </c>
      <c r="J38" s="75"/>
      <c r="K38" s="76" t="s">
        <v>199</v>
      </c>
      <c r="L38" s="75"/>
      <c r="M38" s="77" t="s">
        <v>200</v>
      </c>
      <c r="N38" s="84" t="s">
        <v>201</v>
      </c>
      <c r="O38" s="89">
        <v>3.4953703703703705E-3</v>
      </c>
      <c r="P38" s="90">
        <v>3.7384259259259272E-3</v>
      </c>
      <c r="Q38" s="90">
        <v>3.7384259259259263E-3</v>
      </c>
      <c r="R38" s="91">
        <v>1.0972222222222223E-2</v>
      </c>
      <c r="S38">
        <v>37</v>
      </c>
    </row>
    <row r="39" spans="1:19" ht="13.5" customHeight="1" x14ac:dyDescent="0.2">
      <c r="A39" s="82">
        <v>19</v>
      </c>
      <c r="B39" s="71"/>
      <c r="C39" s="71"/>
      <c r="D39" s="70"/>
      <c r="E39" s="78" t="s">
        <v>202</v>
      </c>
      <c r="F39" s="79">
        <v>1975</v>
      </c>
      <c r="G39" s="75"/>
      <c r="H39" s="76" t="s">
        <v>203</v>
      </c>
      <c r="I39" s="75"/>
      <c r="J39" s="76" t="s">
        <v>204</v>
      </c>
      <c r="K39" s="75"/>
      <c r="L39" s="76" t="s">
        <v>205</v>
      </c>
      <c r="M39" s="77" t="s">
        <v>200</v>
      </c>
      <c r="N39" s="84"/>
      <c r="O39" s="92">
        <v>3.5416666666666665E-3</v>
      </c>
      <c r="P39" s="93">
        <v>3.5879629629629612E-3</v>
      </c>
      <c r="Q39" s="93">
        <v>3.6574074074074078E-3</v>
      </c>
      <c r="R39" s="94">
        <v>1.0787037037037036E-2</v>
      </c>
      <c r="S39">
        <v>38</v>
      </c>
    </row>
    <row r="40" spans="1:19" ht="13.5" customHeight="1" x14ac:dyDescent="0.2">
      <c r="A40" s="70">
        <v>20</v>
      </c>
      <c r="B40" s="71"/>
      <c r="C40" s="71"/>
      <c r="D40" s="70">
        <v>7</v>
      </c>
      <c r="E40" s="72" t="s">
        <v>206</v>
      </c>
      <c r="F40" s="73">
        <v>1970</v>
      </c>
      <c r="G40" s="76" t="s">
        <v>207</v>
      </c>
      <c r="H40" s="75"/>
      <c r="I40" s="76" t="s">
        <v>208</v>
      </c>
      <c r="J40" s="75"/>
      <c r="K40" s="76" t="s">
        <v>209</v>
      </c>
      <c r="L40" s="75"/>
      <c r="M40" s="77" t="s">
        <v>210</v>
      </c>
      <c r="N40" s="84" t="s">
        <v>211</v>
      </c>
      <c r="O40" s="89">
        <v>3.3680555555555551E-3</v>
      </c>
      <c r="P40" s="90">
        <v>3.703703703703703E-3</v>
      </c>
      <c r="Q40" s="90">
        <v>3.8425925925925919E-3</v>
      </c>
      <c r="R40" s="91">
        <v>1.091435185185185E-2</v>
      </c>
      <c r="S40">
        <v>39</v>
      </c>
    </row>
    <row r="41" spans="1:19" ht="13.5" customHeight="1" x14ac:dyDescent="0.2">
      <c r="A41" s="82">
        <v>20</v>
      </c>
      <c r="B41" s="71"/>
      <c r="C41" s="71"/>
      <c r="D41" s="70"/>
      <c r="E41" s="78" t="s">
        <v>212</v>
      </c>
      <c r="F41" s="79">
        <v>1974</v>
      </c>
      <c r="G41" s="75"/>
      <c r="H41" s="76" t="s">
        <v>213</v>
      </c>
      <c r="I41" s="75"/>
      <c r="J41" s="76" t="s">
        <v>214</v>
      </c>
      <c r="K41" s="75"/>
      <c r="L41" s="76" t="s">
        <v>215</v>
      </c>
      <c r="M41" s="77" t="s">
        <v>210</v>
      </c>
      <c r="N41" s="84"/>
      <c r="O41" s="92">
        <v>3.6805555555555554E-3</v>
      </c>
      <c r="P41" s="93">
        <v>3.7268518518518545E-3</v>
      </c>
      <c r="Q41" s="93">
        <v>3.7268518518518527E-3</v>
      </c>
      <c r="R41" s="94">
        <v>1.1134259259259262E-2</v>
      </c>
      <c r="S41">
        <v>40</v>
      </c>
    </row>
    <row r="42" spans="1:19" ht="13.5" customHeight="1" x14ac:dyDescent="0.2">
      <c r="A42" s="70">
        <v>21</v>
      </c>
      <c r="B42" s="71"/>
      <c r="C42" s="71"/>
      <c r="D42" s="70">
        <v>15</v>
      </c>
      <c r="E42" s="72" t="s">
        <v>216</v>
      </c>
      <c r="F42" s="73">
        <v>1980</v>
      </c>
      <c r="G42" s="76" t="s">
        <v>217</v>
      </c>
      <c r="H42" s="75"/>
      <c r="I42" s="76" t="s">
        <v>218</v>
      </c>
      <c r="J42" s="75"/>
      <c r="K42" s="76" t="s">
        <v>219</v>
      </c>
      <c r="L42" s="75"/>
      <c r="M42" s="77" t="s">
        <v>220</v>
      </c>
      <c r="N42" s="84" t="s">
        <v>221</v>
      </c>
      <c r="O42" s="89">
        <v>3.6921296296296298E-3</v>
      </c>
      <c r="P42" s="90">
        <v>4.0393518518518521E-3</v>
      </c>
      <c r="Q42" s="90">
        <v>4.0393518518518513E-3</v>
      </c>
      <c r="R42" s="91">
        <v>1.1770833333333333E-2</v>
      </c>
      <c r="S42">
        <v>41</v>
      </c>
    </row>
    <row r="43" spans="1:19" ht="13.5" customHeight="1" x14ac:dyDescent="0.2">
      <c r="A43" s="82">
        <v>21</v>
      </c>
      <c r="B43" s="71"/>
      <c r="C43" s="71"/>
      <c r="D43" s="70"/>
      <c r="E43" s="78" t="s">
        <v>222</v>
      </c>
      <c r="F43" s="79">
        <v>1973</v>
      </c>
      <c r="G43" s="75"/>
      <c r="H43" s="76" t="s">
        <v>223</v>
      </c>
      <c r="I43" s="75"/>
      <c r="J43" s="76" t="s">
        <v>224</v>
      </c>
      <c r="K43" s="75"/>
      <c r="L43" s="76" t="s">
        <v>225</v>
      </c>
      <c r="M43" s="77" t="s">
        <v>220</v>
      </c>
      <c r="N43" s="84"/>
      <c r="O43" s="92">
        <v>3.3796296296296296E-3</v>
      </c>
      <c r="P43" s="93">
        <v>3.4953703703703709E-3</v>
      </c>
      <c r="Q43" s="93">
        <v>3.4606481481481467E-3</v>
      </c>
      <c r="R43" s="94">
        <v>1.0335648148148148E-2</v>
      </c>
      <c r="S43">
        <v>42</v>
      </c>
    </row>
    <row r="44" spans="1:19" ht="13.5" customHeight="1" x14ac:dyDescent="0.2">
      <c r="A44" s="70">
        <v>22</v>
      </c>
      <c r="B44" s="71"/>
      <c r="C44" s="71"/>
      <c r="D44" s="70">
        <v>3</v>
      </c>
      <c r="E44" s="72" t="s">
        <v>226</v>
      </c>
      <c r="F44" s="73">
        <v>1988</v>
      </c>
      <c r="G44" s="76" t="s">
        <v>227</v>
      </c>
      <c r="H44" s="75"/>
      <c r="I44" s="76" t="s">
        <v>228</v>
      </c>
      <c r="J44" s="75"/>
      <c r="K44" s="76" t="s">
        <v>229</v>
      </c>
      <c r="L44" s="75"/>
      <c r="M44" s="77" t="s">
        <v>230</v>
      </c>
      <c r="N44" s="84" t="s">
        <v>231</v>
      </c>
      <c r="O44" s="89">
        <v>3.3564814814814811E-3</v>
      </c>
      <c r="P44" s="90">
        <v>3.657407407407407E-3</v>
      </c>
      <c r="Q44" s="90">
        <v>3.726851851851851E-3</v>
      </c>
      <c r="R44" s="91">
        <v>1.0740740740740738E-2</v>
      </c>
      <c r="S44">
        <v>43</v>
      </c>
    </row>
    <row r="45" spans="1:19" ht="13.5" customHeight="1" x14ac:dyDescent="0.2">
      <c r="A45" s="82">
        <v>22</v>
      </c>
      <c r="B45" s="71"/>
      <c r="C45" s="71"/>
      <c r="D45" s="70"/>
      <c r="E45" s="78" t="s">
        <v>232</v>
      </c>
      <c r="F45" s="79">
        <v>1960</v>
      </c>
      <c r="G45" s="75"/>
      <c r="H45" s="76" t="s">
        <v>233</v>
      </c>
      <c r="I45" s="75"/>
      <c r="J45" s="76" t="s">
        <v>234</v>
      </c>
      <c r="K45" s="75"/>
      <c r="L45" s="76" t="s">
        <v>235</v>
      </c>
      <c r="M45" s="77" t="s">
        <v>230</v>
      </c>
      <c r="N45" s="84"/>
      <c r="O45" s="92">
        <v>3.7268518518518519E-3</v>
      </c>
      <c r="P45" s="93">
        <v>3.8888888888888896E-3</v>
      </c>
      <c r="Q45" s="93">
        <v>3.9236111111111104E-3</v>
      </c>
      <c r="R45" s="94">
        <v>1.1539351851851853E-2</v>
      </c>
      <c r="S45">
        <v>44</v>
      </c>
    </row>
    <row r="46" spans="1:19" ht="13.5" customHeight="1" x14ac:dyDescent="0.2">
      <c r="A46" s="70">
        <v>23</v>
      </c>
      <c r="B46" s="71"/>
      <c r="C46" s="71"/>
      <c r="D46" s="70">
        <v>12</v>
      </c>
      <c r="E46" s="72" t="s">
        <v>236</v>
      </c>
      <c r="F46" s="73">
        <v>1949</v>
      </c>
      <c r="G46" s="76" t="s">
        <v>237</v>
      </c>
      <c r="H46" s="75"/>
      <c r="I46" s="76" t="s">
        <v>238</v>
      </c>
      <c r="J46" s="75"/>
      <c r="K46" s="76" t="s">
        <v>239</v>
      </c>
      <c r="L46" s="75"/>
      <c r="M46" s="77" t="s">
        <v>240</v>
      </c>
      <c r="N46" s="84" t="s">
        <v>241</v>
      </c>
      <c r="O46" s="89">
        <v>3.6805555555555554E-3</v>
      </c>
      <c r="P46" s="90">
        <v>3.8425925925925936E-3</v>
      </c>
      <c r="Q46" s="90">
        <v>3.8888888888888896E-3</v>
      </c>
      <c r="R46" s="91">
        <v>1.1412037037037038E-2</v>
      </c>
      <c r="S46">
        <v>45</v>
      </c>
    </row>
    <row r="47" spans="1:19" ht="13.5" customHeight="1" x14ac:dyDescent="0.2">
      <c r="A47" s="82">
        <v>23</v>
      </c>
      <c r="B47" s="71"/>
      <c r="C47" s="71"/>
      <c r="D47" s="70"/>
      <c r="E47" s="78" t="s">
        <v>242</v>
      </c>
      <c r="F47" s="79">
        <v>1952</v>
      </c>
      <c r="G47" s="75"/>
      <c r="H47" s="76" t="s">
        <v>243</v>
      </c>
      <c r="I47" s="75"/>
      <c r="J47" s="76" t="s">
        <v>244</v>
      </c>
      <c r="K47" s="75"/>
      <c r="L47" s="76" t="s">
        <v>245</v>
      </c>
      <c r="M47" s="77" t="s">
        <v>240</v>
      </c>
      <c r="N47" s="84"/>
      <c r="O47" s="92">
        <v>3.5995370370370361E-3</v>
      </c>
      <c r="P47" s="93">
        <v>3.726851851851851E-3</v>
      </c>
      <c r="Q47" s="93">
        <v>3.7499999999999999E-3</v>
      </c>
      <c r="R47" s="94">
        <v>1.1076388888888887E-2</v>
      </c>
      <c r="S47">
        <v>46</v>
      </c>
    </row>
    <row r="48" spans="1:19" ht="13.5" customHeight="1" x14ac:dyDescent="0.2">
      <c r="A48" s="70">
        <v>24</v>
      </c>
      <c r="B48" s="71"/>
      <c r="C48" s="71"/>
      <c r="D48" s="70">
        <v>14</v>
      </c>
      <c r="E48" s="72" t="s">
        <v>246</v>
      </c>
      <c r="F48" s="73">
        <v>1984</v>
      </c>
      <c r="G48" s="76" t="s">
        <v>247</v>
      </c>
      <c r="H48" s="75"/>
      <c r="I48" s="76" t="s">
        <v>248</v>
      </c>
      <c r="J48" s="75"/>
      <c r="K48" s="76" t="s">
        <v>249</v>
      </c>
      <c r="L48" s="75"/>
      <c r="M48" s="77" t="s">
        <v>250</v>
      </c>
      <c r="N48" s="84" t="s">
        <v>251</v>
      </c>
      <c r="O48" s="89">
        <v>3.483796296296296E-3</v>
      </c>
      <c r="P48" s="90">
        <v>3.9699074074074072E-3</v>
      </c>
      <c r="Q48" s="90">
        <v>3.9467592592592592E-3</v>
      </c>
      <c r="R48" s="91">
        <v>1.1400462962962963E-2</v>
      </c>
      <c r="S48">
        <v>47</v>
      </c>
    </row>
    <row r="49" spans="1:19" ht="13.5" customHeight="1" x14ac:dyDescent="0.2">
      <c r="A49" s="82">
        <v>24</v>
      </c>
      <c r="B49" s="71"/>
      <c r="C49" s="71"/>
      <c r="D49" s="70"/>
      <c r="E49" s="78" t="s">
        <v>252</v>
      </c>
      <c r="F49" s="79">
        <v>1956</v>
      </c>
      <c r="G49" s="75"/>
      <c r="H49" s="76" t="s">
        <v>253</v>
      </c>
      <c r="I49" s="75"/>
      <c r="J49" s="76" t="s">
        <v>254</v>
      </c>
      <c r="K49" s="75"/>
      <c r="L49" s="76" t="s">
        <v>255</v>
      </c>
      <c r="M49" s="77" t="s">
        <v>250</v>
      </c>
      <c r="N49" s="84"/>
      <c r="O49" s="92">
        <v>3.8194444444444452E-3</v>
      </c>
      <c r="P49" s="93">
        <v>3.7499999999999999E-3</v>
      </c>
      <c r="Q49" s="93">
        <v>3.7615740740740734E-3</v>
      </c>
      <c r="R49" s="94">
        <v>1.1331018518518518E-2</v>
      </c>
      <c r="S49">
        <v>48</v>
      </c>
    </row>
    <row r="50" spans="1:19" ht="13.5" customHeight="1" x14ac:dyDescent="0.2">
      <c r="A50" s="70">
        <v>25</v>
      </c>
      <c r="B50" s="71"/>
      <c r="C50" s="70">
        <v>8</v>
      </c>
      <c r="D50" s="81">
        <v>504</v>
      </c>
      <c r="E50" s="72" t="s">
        <v>256</v>
      </c>
      <c r="F50" s="73">
        <v>1976</v>
      </c>
      <c r="G50" s="76" t="s">
        <v>257</v>
      </c>
      <c r="H50" s="75"/>
      <c r="I50" s="76" t="s">
        <v>258</v>
      </c>
      <c r="J50" s="75"/>
      <c r="K50" s="76" t="s">
        <v>259</v>
      </c>
      <c r="L50" s="75"/>
      <c r="M50" s="77" t="s">
        <v>260</v>
      </c>
      <c r="N50" s="84" t="s">
        <v>261</v>
      </c>
      <c r="O50" s="89">
        <v>3.7037037037037034E-3</v>
      </c>
      <c r="P50" s="90">
        <v>3.9120370370370351E-3</v>
      </c>
      <c r="Q50" s="90">
        <v>3.9699074074074081E-3</v>
      </c>
      <c r="R50" s="91">
        <v>1.1585648148148147E-2</v>
      </c>
      <c r="S50">
        <v>49</v>
      </c>
    </row>
    <row r="51" spans="1:19" ht="13.5" customHeight="1" x14ac:dyDescent="0.2">
      <c r="A51" s="82">
        <v>25</v>
      </c>
      <c r="B51" s="71"/>
      <c r="C51" s="70"/>
      <c r="D51" s="81"/>
      <c r="E51" s="78" t="s">
        <v>262</v>
      </c>
      <c r="F51" s="79">
        <v>1973</v>
      </c>
      <c r="G51" s="75"/>
      <c r="H51" s="76" t="s">
        <v>263</v>
      </c>
      <c r="I51" s="75"/>
      <c r="J51" s="76" t="s">
        <v>264</v>
      </c>
      <c r="K51" s="75"/>
      <c r="L51" s="76" t="s">
        <v>265</v>
      </c>
      <c r="M51" s="77" t="s">
        <v>260</v>
      </c>
      <c r="N51" s="84"/>
      <c r="O51" s="92">
        <v>3.6342592592592594E-3</v>
      </c>
      <c r="P51" s="93">
        <v>3.738425925925928E-3</v>
      </c>
      <c r="Q51" s="93">
        <v>3.7847222222222206E-3</v>
      </c>
      <c r="R51" s="94">
        <v>1.1157407407407408E-2</v>
      </c>
      <c r="S51">
        <v>50</v>
      </c>
    </row>
    <row r="52" spans="1:19" ht="13.5" customHeight="1" x14ac:dyDescent="0.2">
      <c r="A52" s="70">
        <v>26</v>
      </c>
      <c r="B52" s="71"/>
      <c r="C52" s="70">
        <v>9</v>
      </c>
      <c r="D52" s="81">
        <v>516</v>
      </c>
      <c r="E52" s="72" t="s">
        <v>266</v>
      </c>
      <c r="F52" s="73">
        <v>1983</v>
      </c>
      <c r="G52" s="76" t="s">
        <v>267</v>
      </c>
      <c r="H52" s="75"/>
      <c r="I52" s="76" t="s">
        <v>268</v>
      </c>
      <c r="J52" s="75"/>
      <c r="K52" s="76" t="s">
        <v>269</v>
      </c>
      <c r="L52" s="75"/>
      <c r="M52" s="77" t="s">
        <v>270</v>
      </c>
      <c r="N52" s="84" t="s">
        <v>271</v>
      </c>
      <c r="O52" s="89">
        <v>3.2638888888888891E-3</v>
      </c>
      <c r="P52" s="90">
        <v>3.6921296296296294E-3</v>
      </c>
      <c r="Q52" s="90">
        <v>3.6689814814814831E-3</v>
      </c>
      <c r="R52" s="91">
        <v>1.0625000000000002E-2</v>
      </c>
      <c r="S52">
        <v>51</v>
      </c>
    </row>
    <row r="53" spans="1:19" ht="13.5" customHeight="1" x14ac:dyDescent="0.2">
      <c r="A53" s="82">
        <v>26</v>
      </c>
      <c r="B53" s="71"/>
      <c r="C53" s="70"/>
      <c r="D53" s="81"/>
      <c r="E53" s="78" t="s">
        <v>272</v>
      </c>
      <c r="F53" s="79">
        <v>1979</v>
      </c>
      <c r="G53" s="75"/>
      <c r="H53" s="76" t="s">
        <v>273</v>
      </c>
      <c r="I53" s="75"/>
      <c r="J53" s="76" t="s">
        <v>274</v>
      </c>
      <c r="K53" s="75"/>
      <c r="L53" s="76" t="s">
        <v>275</v>
      </c>
      <c r="M53" s="77" t="s">
        <v>270</v>
      </c>
      <c r="N53" s="84"/>
      <c r="O53" s="92">
        <v>4.0509259259259257E-3</v>
      </c>
      <c r="P53" s="93">
        <v>4.1087962962962962E-3</v>
      </c>
      <c r="Q53" s="93">
        <v>4.0972222222222208E-3</v>
      </c>
      <c r="R53" s="94">
        <v>1.2256944444444442E-2</v>
      </c>
      <c r="S53">
        <v>52</v>
      </c>
    </row>
    <row r="54" spans="1:19" ht="13.5" customHeight="1" x14ac:dyDescent="0.2">
      <c r="A54" s="70">
        <v>27</v>
      </c>
      <c r="B54" s="70">
        <v>6</v>
      </c>
      <c r="C54" s="71"/>
      <c r="D54" s="81">
        <v>407</v>
      </c>
      <c r="E54" s="72" t="s">
        <v>276</v>
      </c>
      <c r="F54" s="73">
        <v>1993</v>
      </c>
      <c r="G54" s="76" t="s">
        <v>277</v>
      </c>
      <c r="H54" s="75"/>
      <c r="I54" s="76" t="s">
        <v>278</v>
      </c>
      <c r="J54" s="75"/>
      <c r="K54" s="76" t="s">
        <v>279</v>
      </c>
      <c r="L54" s="75"/>
      <c r="M54" s="77" t="s">
        <v>280</v>
      </c>
      <c r="N54" s="84" t="s">
        <v>281</v>
      </c>
      <c r="O54" s="89">
        <v>3.6111111111111114E-3</v>
      </c>
      <c r="P54" s="90">
        <v>3.7731481481481487E-3</v>
      </c>
      <c r="Q54" s="90">
        <v>3.7499999999999981E-3</v>
      </c>
      <c r="R54" s="91">
        <v>1.1134259259259259E-2</v>
      </c>
      <c r="S54">
        <v>53</v>
      </c>
    </row>
    <row r="55" spans="1:19" ht="13.5" customHeight="1" x14ac:dyDescent="0.2">
      <c r="A55" s="82">
        <v>27</v>
      </c>
      <c r="B55" s="70"/>
      <c r="C55" s="71"/>
      <c r="D55" s="81"/>
      <c r="E55" s="78" t="s">
        <v>282</v>
      </c>
      <c r="F55" s="79">
        <v>1967</v>
      </c>
      <c r="G55" s="75"/>
      <c r="H55" s="76" t="s">
        <v>283</v>
      </c>
      <c r="I55" s="75"/>
      <c r="J55" s="76" t="s">
        <v>284</v>
      </c>
      <c r="K55" s="75"/>
      <c r="L55" s="76" t="s">
        <v>285</v>
      </c>
      <c r="M55" s="77" t="s">
        <v>280</v>
      </c>
      <c r="N55" s="84"/>
      <c r="O55" s="92">
        <v>3.8194444444444435E-3</v>
      </c>
      <c r="P55" s="93">
        <v>3.9814814814814817E-3</v>
      </c>
      <c r="Q55" s="93">
        <v>3.9699074074074081E-3</v>
      </c>
      <c r="R55" s="94">
        <v>1.1770833333333333E-2</v>
      </c>
      <c r="S55">
        <v>54</v>
      </c>
    </row>
    <row r="56" spans="1:19" ht="13.5" customHeight="1" x14ac:dyDescent="0.2">
      <c r="A56" s="70">
        <v>28</v>
      </c>
      <c r="B56" s="70">
        <v>7</v>
      </c>
      <c r="C56" s="71"/>
      <c r="D56" s="81">
        <v>410</v>
      </c>
      <c r="E56" s="72" t="s">
        <v>286</v>
      </c>
      <c r="F56" s="73">
        <v>1985</v>
      </c>
      <c r="G56" s="76" t="s">
        <v>287</v>
      </c>
      <c r="H56" s="75"/>
      <c r="I56" s="76" t="s">
        <v>288</v>
      </c>
      <c r="J56" s="75"/>
      <c r="K56" s="76" t="s">
        <v>289</v>
      </c>
      <c r="L56" s="75"/>
      <c r="M56" s="77" t="s">
        <v>290</v>
      </c>
      <c r="N56" s="84" t="s">
        <v>291</v>
      </c>
      <c r="O56" s="89">
        <v>3.3101851851851851E-3</v>
      </c>
      <c r="P56" s="90">
        <v>3.4259259259259251E-3</v>
      </c>
      <c r="Q56" s="90">
        <v>3.5763888888888911E-3</v>
      </c>
      <c r="R56" s="91">
        <v>1.0312500000000002E-2</v>
      </c>
      <c r="S56">
        <v>55</v>
      </c>
    </row>
    <row r="57" spans="1:19" ht="13.5" customHeight="1" x14ac:dyDescent="0.2">
      <c r="A57" s="82">
        <v>28</v>
      </c>
      <c r="B57" s="70"/>
      <c r="C57" s="71"/>
      <c r="D57" s="81"/>
      <c r="E57" s="78" t="s">
        <v>292</v>
      </c>
      <c r="F57" s="79">
        <v>1957</v>
      </c>
      <c r="G57" s="75"/>
      <c r="H57" s="76" t="s">
        <v>293</v>
      </c>
      <c r="I57" s="75"/>
      <c r="J57" s="76" t="s">
        <v>294</v>
      </c>
      <c r="K57" s="75"/>
      <c r="L57" s="76" t="s">
        <v>295</v>
      </c>
      <c r="M57" s="77" t="s">
        <v>290</v>
      </c>
      <c r="N57" s="84"/>
      <c r="O57" s="92">
        <v>4.155092592592593E-3</v>
      </c>
      <c r="P57" s="93">
        <v>4.3981481481481476E-3</v>
      </c>
      <c r="Q57" s="93">
        <v>4.3981481481481476E-3</v>
      </c>
      <c r="R57" s="94">
        <v>1.2951388888888887E-2</v>
      </c>
      <c r="S57">
        <v>56</v>
      </c>
    </row>
    <row r="58" spans="1:19" ht="13.5" customHeight="1" x14ac:dyDescent="0.2">
      <c r="A58" s="70">
        <v>29</v>
      </c>
      <c r="B58" s="71"/>
      <c r="C58" s="70">
        <v>10</v>
      </c>
      <c r="D58" s="81">
        <v>517</v>
      </c>
      <c r="E58" s="72" t="s">
        <v>296</v>
      </c>
      <c r="F58" s="73">
        <v>1983</v>
      </c>
      <c r="G58" s="76" t="s">
        <v>59</v>
      </c>
      <c r="H58" s="75"/>
      <c r="I58" s="76" t="s">
        <v>297</v>
      </c>
      <c r="J58" s="75"/>
      <c r="K58" s="76" t="s">
        <v>298</v>
      </c>
      <c r="L58" s="75"/>
      <c r="M58" s="77" t="s">
        <v>299</v>
      </c>
      <c r="N58" s="84" t="s">
        <v>300</v>
      </c>
      <c r="O58" s="89">
        <v>2.9050925925925928E-3</v>
      </c>
      <c r="P58" s="90">
        <v>3.3333333333333331E-3</v>
      </c>
      <c r="Q58" s="90">
        <v>3.3217592592592621E-3</v>
      </c>
      <c r="R58" s="91">
        <v>9.5601851851851889E-3</v>
      </c>
      <c r="S58">
        <v>57</v>
      </c>
    </row>
    <row r="59" spans="1:19" ht="13.5" customHeight="1" x14ac:dyDescent="0.2">
      <c r="A59" s="82">
        <v>29</v>
      </c>
      <c r="B59" s="71"/>
      <c r="C59" s="70"/>
      <c r="D59" s="81"/>
      <c r="E59" s="78" t="s">
        <v>301</v>
      </c>
      <c r="F59" s="79">
        <v>1947</v>
      </c>
      <c r="G59" s="75"/>
      <c r="H59" s="76" t="s">
        <v>302</v>
      </c>
      <c r="I59" s="75"/>
      <c r="J59" s="76" t="s">
        <v>303</v>
      </c>
      <c r="K59" s="75"/>
      <c r="L59" s="76" t="s">
        <v>304</v>
      </c>
      <c r="M59" s="77" t="s">
        <v>299</v>
      </c>
      <c r="N59" s="84"/>
      <c r="O59" s="92">
        <v>4.6180555555555549E-3</v>
      </c>
      <c r="P59" s="93">
        <v>4.525462962962962E-3</v>
      </c>
      <c r="Q59" s="93">
        <v>4.5833333333333316E-3</v>
      </c>
      <c r="R59" s="94">
        <v>1.3726851851851848E-2</v>
      </c>
      <c r="S59">
        <v>58</v>
      </c>
    </row>
    <row r="60" spans="1:19" ht="13.5" customHeight="1" x14ac:dyDescent="0.2">
      <c r="A60" s="70">
        <v>30</v>
      </c>
      <c r="B60" s="70">
        <v>8</v>
      </c>
      <c r="C60" s="71"/>
      <c r="D60" s="81">
        <v>405</v>
      </c>
      <c r="E60" s="72" t="s">
        <v>380</v>
      </c>
      <c r="F60" s="73">
        <v>1983</v>
      </c>
      <c r="G60" s="76" t="s">
        <v>306</v>
      </c>
      <c r="H60" s="75"/>
      <c r="I60" s="76" t="s">
        <v>307</v>
      </c>
      <c r="J60" s="75"/>
      <c r="K60" s="76" t="s">
        <v>308</v>
      </c>
      <c r="L60" s="75"/>
      <c r="M60" s="77" t="s">
        <v>309</v>
      </c>
      <c r="N60" s="84" t="s">
        <v>310</v>
      </c>
      <c r="O60" s="89">
        <v>3.5069444444444445E-3</v>
      </c>
      <c r="P60" s="90">
        <v>3.8888888888888896E-3</v>
      </c>
      <c r="Q60" s="90">
        <v>3.8773148148148143E-3</v>
      </c>
      <c r="R60" s="91">
        <v>1.1273148148148148E-2</v>
      </c>
      <c r="S60">
        <v>59</v>
      </c>
    </row>
    <row r="61" spans="1:19" ht="13.5" customHeight="1" x14ac:dyDescent="0.2">
      <c r="A61" s="82">
        <v>30</v>
      </c>
      <c r="B61" s="70"/>
      <c r="C61" s="71"/>
      <c r="D61" s="81"/>
      <c r="E61" s="78" t="s">
        <v>381</v>
      </c>
      <c r="F61" s="79">
        <v>1955</v>
      </c>
      <c r="G61" s="75"/>
      <c r="H61" s="76" t="s">
        <v>312</v>
      </c>
      <c r="I61" s="75"/>
      <c r="J61" s="76" t="s">
        <v>313</v>
      </c>
      <c r="K61" s="75"/>
      <c r="L61" s="76" t="s">
        <v>314</v>
      </c>
      <c r="M61" s="77" t="s">
        <v>309</v>
      </c>
      <c r="N61" s="84"/>
      <c r="O61" s="92">
        <v>3.9120370370370368E-3</v>
      </c>
      <c r="P61" s="93">
        <v>4.0624999999999984E-3</v>
      </c>
      <c r="Q61" s="93">
        <v>4.0856481481481507E-3</v>
      </c>
      <c r="R61" s="94">
        <v>1.2060185185185186E-2</v>
      </c>
      <c r="S61">
        <v>60</v>
      </c>
    </row>
    <row r="62" spans="1:19" ht="13.5" customHeight="1" x14ac:dyDescent="0.2">
      <c r="A62" s="70">
        <v>31</v>
      </c>
      <c r="B62" s="70">
        <v>9</v>
      </c>
      <c r="C62" s="71"/>
      <c r="D62" s="81">
        <v>404</v>
      </c>
      <c r="E62" s="72" t="s">
        <v>315</v>
      </c>
      <c r="F62" s="73">
        <v>1986</v>
      </c>
      <c r="G62" s="76" t="s">
        <v>316</v>
      </c>
      <c r="H62" s="75"/>
      <c r="I62" s="76" t="s">
        <v>317</v>
      </c>
      <c r="J62" s="75"/>
      <c r="K62" s="76" t="s">
        <v>318</v>
      </c>
      <c r="L62" s="75"/>
      <c r="M62" s="77" t="s">
        <v>319</v>
      </c>
      <c r="N62" s="84" t="s">
        <v>320</v>
      </c>
      <c r="O62" s="89">
        <v>3.4606481481481485E-3</v>
      </c>
      <c r="P62" s="90">
        <v>3.6574074074074096E-3</v>
      </c>
      <c r="Q62" s="90">
        <v>3.7962962962962959E-3</v>
      </c>
      <c r="R62" s="91">
        <v>1.0914351851851854E-2</v>
      </c>
      <c r="S62">
        <v>61</v>
      </c>
    </row>
    <row r="63" spans="1:19" ht="13.5" customHeight="1" x14ac:dyDescent="0.2">
      <c r="A63" s="82">
        <v>31</v>
      </c>
      <c r="B63" s="70"/>
      <c r="C63" s="71"/>
      <c r="D63" s="81"/>
      <c r="E63" s="78" t="s">
        <v>321</v>
      </c>
      <c r="F63" s="79">
        <v>1953</v>
      </c>
      <c r="G63" s="75"/>
      <c r="H63" s="76" t="s">
        <v>322</v>
      </c>
      <c r="I63" s="75"/>
      <c r="J63" s="76" t="s">
        <v>323</v>
      </c>
      <c r="K63" s="75"/>
      <c r="L63" s="76" t="s">
        <v>324</v>
      </c>
      <c r="M63" s="77" t="s">
        <v>319</v>
      </c>
      <c r="N63" s="84"/>
      <c r="O63" s="92">
        <v>4.1203703703703697E-3</v>
      </c>
      <c r="P63" s="93">
        <v>4.1782407407407393E-3</v>
      </c>
      <c r="Q63" s="93">
        <v>4.293981481481482E-3</v>
      </c>
      <c r="R63" s="94">
        <v>1.2592592592592591E-2</v>
      </c>
      <c r="S63">
        <v>62</v>
      </c>
    </row>
    <row r="64" spans="1:19" ht="13.5" customHeight="1" x14ac:dyDescent="0.2">
      <c r="A64" s="70">
        <v>32</v>
      </c>
      <c r="B64" s="71"/>
      <c r="C64" s="70">
        <v>11</v>
      </c>
      <c r="D64" s="81">
        <v>512</v>
      </c>
      <c r="E64" s="72" t="s">
        <v>325</v>
      </c>
      <c r="F64" s="73">
        <v>1959</v>
      </c>
      <c r="G64" s="76" t="s">
        <v>326</v>
      </c>
      <c r="H64" s="75"/>
      <c r="I64" s="76" t="s">
        <v>327</v>
      </c>
      <c r="J64" s="75"/>
      <c r="K64" s="76" t="s">
        <v>328</v>
      </c>
      <c r="L64" s="75"/>
      <c r="M64" s="77" t="s">
        <v>329</v>
      </c>
      <c r="N64" s="84" t="s">
        <v>330</v>
      </c>
      <c r="O64" s="89">
        <v>3.7962962962962963E-3</v>
      </c>
      <c r="P64" s="90">
        <v>4.0740740740740746E-3</v>
      </c>
      <c r="Q64" s="90">
        <v>4.0393518518518513E-3</v>
      </c>
      <c r="R64" s="91">
        <v>1.1909722222222223E-2</v>
      </c>
      <c r="S64">
        <v>63</v>
      </c>
    </row>
    <row r="65" spans="1:19" ht="13.5" customHeight="1" x14ac:dyDescent="0.2">
      <c r="A65" s="82">
        <v>32</v>
      </c>
      <c r="B65" s="71"/>
      <c r="C65" s="70"/>
      <c r="D65" s="81"/>
      <c r="E65" s="78" t="s">
        <v>331</v>
      </c>
      <c r="F65" s="79">
        <v>1971</v>
      </c>
      <c r="G65" s="75"/>
      <c r="H65" s="76" t="s">
        <v>332</v>
      </c>
      <c r="I65" s="75"/>
      <c r="J65" s="76" t="s">
        <v>333</v>
      </c>
      <c r="K65" s="75"/>
      <c r="L65" s="76" t="s">
        <v>334</v>
      </c>
      <c r="M65" s="77" t="s">
        <v>329</v>
      </c>
      <c r="N65" s="84"/>
      <c r="O65" s="92">
        <v>3.738425925925925E-3</v>
      </c>
      <c r="P65" s="93">
        <v>3.8888888888888896E-3</v>
      </c>
      <c r="Q65" s="93">
        <v>4.027777777777776E-3</v>
      </c>
      <c r="R65" s="94">
        <v>1.165509259259259E-2</v>
      </c>
      <c r="S65">
        <v>64</v>
      </c>
    </row>
    <row r="66" spans="1:19" ht="13.5" customHeight="1" x14ac:dyDescent="0.2">
      <c r="A66" s="70">
        <v>33</v>
      </c>
      <c r="B66" s="71"/>
      <c r="C66" s="70">
        <v>12</v>
      </c>
      <c r="D66" s="81">
        <v>508</v>
      </c>
      <c r="E66" s="72" t="s">
        <v>335</v>
      </c>
      <c r="F66" s="73">
        <v>1982</v>
      </c>
      <c r="G66" s="76" t="s">
        <v>336</v>
      </c>
      <c r="H66" s="75"/>
      <c r="I66" s="76" t="s">
        <v>337</v>
      </c>
      <c r="J66" s="75"/>
      <c r="K66" s="76" t="s">
        <v>338</v>
      </c>
      <c r="L66" s="75"/>
      <c r="M66" s="77" t="s">
        <v>339</v>
      </c>
      <c r="N66" s="84" t="s">
        <v>340</v>
      </c>
      <c r="O66" s="89">
        <v>3.472222222222222E-3</v>
      </c>
      <c r="P66" s="90">
        <v>3.8425925925925936E-3</v>
      </c>
      <c r="Q66" s="90">
        <v>3.773148148148147E-3</v>
      </c>
      <c r="R66" s="91">
        <v>1.1087962962962963E-2</v>
      </c>
      <c r="S66">
        <v>65</v>
      </c>
    </row>
    <row r="67" spans="1:19" ht="13.5" customHeight="1" x14ac:dyDescent="0.2">
      <c r="A67" s="82">
        <v>33</v>
      </c>
      <c r="B67" s="71"/>
      <c r="C67" s="70"/>
      <c r="D67" s="81"/>
      <c r="E67" s="78" t="s">
        <v>341</v>
      </c>
      <c r="F67" s="79">
        <v>1988</v>
      </c>
      <c r="G67" s="75"/>
      <c r="H67" s="76" t="s">
        <v>342</v>
      </c>
      <c r="I67" s="75"/>
      <c r="J67" s="76" t="s">
        <v>343</v>
      </c>
      <c r="K67" s="75"/>
      <c r="L67" s="76" t="s">
        <v>344</v>
      </c>
      <c r="M67" s="77" t="s">
        <v>339</v>
      </c>
      <c r="N67" s="84"/>
      <c r="O67" s="92">
        <v>4.340277777777778E-3</v>
      </c>
      <c r="P67" s="93">
        <v>4.2824074074074066E-3</v>
      </c>
      <c r="Q67" s="93">
        <v>4.3865740740740775E-3</v>
      </c>
      <c r="R67" s="94">
        <v>1.3009259259259262E-2</v>
      </c>
      <c r="S67">
        <v>66</v>
      </c>
    </row>
    <row r="68" spans="1:19" ht="13.5" customHeight="1" x14ac:dyDescent="0.2">
      <c r="A68" s="70">
        <v>34</v>
      </c>
      <c r="B68" s="70">
        <v>10</v>
      </c>
      <c r="C68" s="71"/>
      <c r="D68" s="81">
        <v>406</v>
      </c>
      <c r="E68" s="72" t="s">
        <v>345</v>
      </c>
      <c r="F68" s="73">
        <v>2003</v>
      </c>
      <c r="G68" s="76" t="s">
        <v>346</v>
      </c>
      <c r="H68" s="75"/>
      <c r="I68" s="76" t="s">
        <v>347</v>
      </c>
      <c r="J68" s="75"/>
      <c r="K68" s="76" t="s">
        <v>348</v>
      </c>
      <c r="L68" s="75"/>
      <c r="M68" s="77" t="s">
        <v>349</v>
      </c>
      <c r="N68" s="84" t="s">
        <v>350</v>
      </c>
      <c r="O68" s="89">
        <v>2.8703703703703708E-3</v>
      </c>
      <c r="P68" s="90">
        <v>3.2638888888888908E-3</v>
      </c>
      <c r="Q68" s="90">
        <v>3.3333333333333305E-3</v>
      </c>
      <c r="R68" s="91">
        <v>9.4675925925925917E-3</v>
      </c>
      <c r="S68">
        <v>67</v>
      </c>
    </row>
    <row r="69" spans="1:19" ht="13.5" customHeight="1" x14ac:dyDescent="0.2">
      <c r="A69" s="82">
        <v>34</v>
      </c>
      <c r="B69" s="70"/>
      <c r="C69" s="71"/>
      <c r="D69" s="81"/>
      <c r="E69" s="78" t="s">
        <v>351</v>
      </c>
      <c r="F69" s="79">
        <v>1949</v>
      </c>
      <c r="G69" s="75"/>
      <c r="H69" s="76" t="s">
        <v>352</v>
      </c>
      <c r="I69" s="75"/>
      <c r="J69" s="76" t="s">
        <v>353</v>
      </c>
      <c r="K69" s="75"/>
      <c r="L69" s="76" t="s">
        <v>354</v>
      </c>
      <c r="M69" s="77" t="s">
        <v>349</v>
      </c>
      <c r="N69" s="84"/>
      <c r="O69" s="92">
        <v>5.48611111111111E-3</v>
      </c>
      <c r="P69" s="93">
        <v>5.5902777777777773E-3</v>
      </c>
      <c r="Q69" s="93">
        <v>5.6481481481481521E-3</v>
      </c>
      <c r="R69" s="94">
        <v>1.6724537037037038E-2</v>
      </c>
      <c r="S69">
        <v>68</v>
      </c>
    </row>
    <row r="70" spans="1:19" ht="13.5" customHeight="1" x14ac:dyDescent="0.2">
      <c r="A70" s="70">
        <v>35</v>
      </c>
      <c r="B70" s="70">
        <v>11</v>
      </c>
      <c r="C70" s="71"/>
      <c r="D70" s="81">
        <v>403</v>
      </c>
      <c r="E70" s="72" t="s">
        <v>305</v>
      </c>
      <c r="F70" s="73">
        <v>2004</v>
      </c>
      <c r="G70" s="76" t="s">
        <v>355</v>
      </c>
      <c r="H70" s="75"/>
      <c r="I70" s="76" t="s">
        <v>356</v>
      </c>
      <c r="J70" s="75"/>
      <c r="K70" s="76" t="s">
        <v>357</v>
      </c>
      <c r="L70" s="75"/>
      <c r="M70" s="77" t="s">
        <v>358</v>
      </c>
      <c r="N70" s="84" t="s">
        <v>359</v>
      </c>
      <c r="O70" s="89">
        <v>4.9305555555555552E-3</v>
      </c>
      <c r="P70" s="90">
        <v>5.3703703703703691E-3</v>
      </c>
      <c r="Q70" s="90">
        <v>5.439814814814814E-3</v>
      </c>
      <c r="R70" s="91">
        <v>1.5740740740740739E-2</v>
      </c>
      <c r="S70">
        <v>69</v>
      </c>
    </row>
    <row r="71" spans="1:19" ht="13.5" customHeight="1" x14ac:dyDescent="0.2">
      <c r="A71" s="82">
        <v>35</v>
      </c>
      <c r="B71" s="70"/>
      <c r="C71" s="71"/>
      <c r="D71" s="81"/>
      <c r="E71" s="78" t="s">
        <v>311</v>
      </c>
      <c r="F71" s="79">
        <v>1973</v>
      </c>
      <c r="G71" s="75"/>
      <c r="H71" s="76" t="s">
        <v>360</v>
      </c>
      <c r="I71" s="75"/>
      <c r="J71" s="76" t="s">
        <v>361</v>
      </c>
      <c r="K71" s="75"/>
      <c r="L71" s="76" t="s">
        <v>362</v>
      </c>
      <c r="M71" s="77" t="s">
        <v>358</v>
      </c>
      <c r="N71" s="84"/>
      <c r="O71" s="92">
        <v>3.5532407407407414E-3</v>
      </c>
      <c r="P71" s="93">
        <v>3.4837962962962956E-3</v>
      </c>
      <c r="Q71" s="93">
        <v>3.5879629629629664E-3</v>
      </c>
      <c r="R71" s="94">
        <v>1.0625000000000002E-2</v>
      </c>
      <c r="S71">
        <v>70</v>
      </c>
    </row>
    <row r="72" spans="1:19" ht="13.5" customHeight="1" x14ac:dyDescent="0.2">
      <c r="A72" s="70">
        <v>36</v>
      </c>
      <c r="B72" s="71"/>
      <c r="C72" s="70">
        <v>13</v>
      </c>
      <c r="D72" s="81">
        <v>511</v>
      </c>
      <c r="E72" s="72" t="s">
        <v>363</v>
      </c>
      <c r="F72" s="73">
        <v>1986</v>
      </c>
      <c r="G72" s="76" t="s">
        <v>364</v>
      </c>
      <c r="H72" s="75"/>
      <c r="I72" s="76" t="s">
        <v>365</v>
      </c>
      <c r="J72" s="75"/>
      <c r="K72" s="76" t="s">
        <v>366</v>
      </c>
      <c r="L72" s="75"/>
      <c r="M72" s="77" t="s">
        <v>367</v>
      </c>
      <c r="N72" s="84" t="s">
        <v>368</v>
      </c>
      <c r="O72" s="89">
        <v>3.9004629629629632E-3</v>
      </c>
      <c r="P72" s="90">
        <v>4.5370370370370356E-3</v>
      </c>
      <c r="Q72" s="90">
        <v>4.3287037037037061E-3</v>
      </c>
      <c r="R72" s="91">
        <v>1.2766203703703705E-2</v>
      </c>
      <c r="S72">
        <v>71</v>
      </c>
    </row>
    <row r="73" spans="1:19" ht="13.5" customHeight="1" x14ac:dyDescent="0.2">
      <c r="A73" s="82">
        <v>36</v>
      </c>
      <c r="B73" s="71"/>
      <c r="C73" s="70"/>
      <c r="D73" s="81"/>
      <c r="E73" s="78" t="s">
        <v>369</v>
      </c>
      <c r="F73" s="79">
        <v>1985</v>
      </c>
      <c r="G73" s="75"/>
      <c r="H73" s="76" t="s">
        <v>370</v>
      </c>
      <c r="I73" s="75"/>
      <c r="J73" s="76" t="s">
        <v>371</v>
      </c>
      <c r="K73" s="75"/>
      <c r="L73" s="76" t="s">
        <v>372</v>
      </c>
      <c r="M73" s="77" t="s">
        <v>367</v>
      </c>
      <c r="N73" s="84"/>
      <c r="O73" s="92">
        <v>5.0231481481481481E-3</v>
      </c>
      <c r="P73" s="93">
        <v>4.9999999999999992E-3</v>
      </c>
      <c r="Q73" s="93">
        <v>5.000000000000001E-3</v>
      </c>
      <c r="R73" s="94">
        <v>1.5023148148148148E-2</v>
      </c>
      <c r="S73">
        <v>72</v>
      </c>
    </row>
  </sheetData>
  <phoneticPr fontId="2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Table 1</vt:lpstr>
      <vt:lpstr>Рейтинг_АБСОЛЮТ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ÐžÐ±Ñ›Ð¸Ð¹ Ð¿Ñ•Ð¾Ñ‡Ð¾ÐºÐ¾Ð».xlsx</dc:title>
  <dc:creator>orAMI</dc:creator>
  <cp:lastModifiedBy>Кочаровский Д.Г.</cp:lastModifiedBy>
  <dcterms:created xsi:type="dcterms:W3CDTF">2021-02-07T11:43:28Z</dcterms:created>
  <dcterms:modified xsi:type="dcterms:W3CDTF">2021-03-10T11:34:04Z</dcterms:modified>
</cp:coreProperties>
</file>