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Operator\Desktop\"/>
    </mc:Choice>
  </mc:AlternateContent>
  <bookViews>
    <workbookView xWindow="120" yWindow="300" windowWidth="9720" windowHeight="7140" tabRatio="696"/>
  </bookViews>
  <sheets>
    <sheet name="ОБЩИЙ" sheetId="50" r:id="rId1"/>
    <sheet name="ВРЕМЯ_МЕСТО" sheetId="52" r:id="rId2"/>
    <sheet name="РЕЙТИНГИ" sheetId="53" r:id="rId3"/>
  </sheets>
  <definedNames>
    <definedName name="_xlnm.Print_Titles" localSheetId="1">ВРЕМЯ_МЕСТО!$19:$20</definedName>
    <definedName name="_xlnm.Print_Titles" localSheetId="0">ОБЩИЙ!$19:$20</definedName>
    <definedName name="_xlnm.Print_Area" localSheetId="1">ВРЕМЯ_МЕСТО!$C$2:$Q$138</definedName>
    <definedName name="_xlnm.Print_Area" localSheetId="0">ОБЩИЙ!$C$2:$N$138</definedName>
  </definedNames>
  <calcPr calcId="152511"/>
</workbook>
</file>

<file path=xl/calcChain.xml><?xml version="1.0" encoding="utf-8"?>
<calcChain xmlns="http://schemas.openxmlformats.org/spreadsheetml/2006/main">
  <c r="N2" i="53" l="1"/>
  <c r="N3" i="53"/>
  <c r="N4" i="53"/>
  <c r="N5" i="53"/>
  <c r="N6" i="53"/>
  <c r="N7" i="53"/>
  <c r="N8" i="53"/>
  <c r="N9" i="53"/>
  <c r="N10" i="53"/>
  <c r="N11" i="53"/>
  <c r="N12" i="53"/>
  <c r="N13" i="53"/>
  <c r="N14" i="53"/>
  <c r="N15" i="53"/>
  <c r="N16" i="53"/>
  <c r="N17" i="53"/>
  <c r="N18" i="53"/>
  <c r="N19" i="53"/>
  <c r="N20" i="53"/>
  <c r="N21" i="53"/>
  <c r="N22" i="53"/>
  <c r="N23" i="53"/>
  <c r="N24" i="53"/>
  <c r="N25" i="53"/>
  <c r="N26" i="53"/>
  <c r="N27" i="53"/>
  <c r="N28" i="53"/>
  <c r="N29" i="53"/>
  <c r="N30" i="53"/>
  <c r="N31" i="53"/>
  <c r="N32" i="53"/>
  <c r="N33" i="53"/>
  <c r="N34" i="53"/>
  <c r="N35" i="53"/>
  <c r="N36" i="53"/>
  <c r="N37" i="53"/>
  <c r="N38" i="53"/>
  <c r="N39" i="53"/>
  <c r="N40" i="53"/>
  <c r="N41" i="53"/>
  <c r="N42" i="53"/>
  <c r="N43" i="53"/>
  <c r="N44" i="53"/>
  <c r="N45" i="53"/>
  <c r="N46" i="53"/>
  <c r="N47" i="53"/>
  <c r="N48" i="53"/>
  <c r="N49" i="53"/>
  <c r="N50" i="53"/>
  <c r="N51" i="53"/>
  <c r="N52" i="53"/>
  <c r="N53" i="53"/>
  <c r="N54" i="53"/>
  <c r="N55" i="53"/>
  <c r="G2" i="53"/>
  <c r="G3" i="53"/>
  <c r="G4" i="53"/>
  <c r="G5" i="53"/>
  <c r="G6" i="53"/>
  <c r="G7" i="53"/>
  <c r="G8" i="53"/>
  <c r="G9" i="53"/>
  <c r="G10" i="53"/>
  <c r="G11" i="53"/>
  <c r="G12" i="53"/>
  <c r="G13" i="53"/>
  <c r="G14" i="53"/>
  <c r="G15" i="53"/>
  <c r="G16" i="53"/>
  <c r="G17" i="53"/>
  <c r="G18" i="53"/>
  <c r="G19" i="53"/>
  <c r="G20" i="53"/>
  <c r="G21" i="53"/>
  <c r="G22" i="53"/>
  <c r="G23" i="53"/>
  <c r="G24" i="53"/>
  <c r="G25" i="53"/>
  <c r="G26" i="53"/>
  <c r="G27" i="53"/>
  <c r="G28" i="53"/>
  <c r="G29" i="53"/>
  <c r="G30" i="53"/>
  <c r="G31" i="53"/>
  <c r="G32" i="53"/>
  <c r="G33" i="53"/>
  <c r="G34" i="53"/>
  <c r="G35" i="53"/>
  <c r="G36" i="53"/>
  <c r="G37" i="53"/>
  <c r="G38" i="53"/>
  <c r="G39" i="53"/>
  <c r="G40" i="53"/>
  <c r="G41" i="53"/>
  <c r="G42" i="53"/>
  <c r="G43" i="53"/>
  <c r="G44" i="53"/>
  <c r="G45" i="53"/>
  <c r="G46" i="53"/>
  <c r="G47" i="53"/>
  <c r="G48" i="53"/>
  <c r="G49" i="53"/>
  <c r="G50" i="53"/>
  <c r="G51" i="53"/>
  <c r="G52" i="53"/>
  <c r="G53" i="53"/>
  <c r="G54" i="53"/>
  <c r="G55" i="53"/>
</calcChain>
</file>

<file path=xl/sharedStrings.xml><?xml version="1.0" encoding="utf-8"?>
<sst xmlns="http://schemas.openxmlformats.org/spreadsheetml/2006/main" count="1019" uniqueCount="747">
  <si>
    <t>ОФИЦИАЛЬНЫЙ ПРОТОКОЛ РЕЗУЛЬТАТОВ</t>
  </si>
  <si>
    <t>СТАРТ        №</t>
  </si>
  <si>
    <t>ФАМИЛИЯ ИМЯ</t>
  </si>
  <si>
    <t>ГОД РОЖД.</t>
  </si>
  <si>
    <t>ЗВАНИЕ, РАЗРЯД</t>
  </si>
  <si>
    <t>РЕЗУЛЬТАТ</t>
  </si>
  <si>
    <t>ПОГОДНЫЕ УСЛОВИЯ</t>
  </si>
  <si>
    <t>СТАТИСТИКА ГОНКИ</t>
  </si>
  <si>
    <t>МАКСИМАЛЬНЫЙ ПЕРЕПАД (HD):</t>
  </si>
  <si>
    <t>СУММА ПЕРЕПАДОВ (TC):</t>
  </si>
  <si>
    <t>ДЛИНА КРУГА:</t>
  </si>
  <si>
    <t>КРУГОВ:</t>
  </si>
  <si>
    <t>ТЕХНИЧЕСКИЕ ДАННЫЕ ТРАССЫ:</t>
  </si>
  <si>
    <t>Заявлено | Старт. | Не старт. | Финиш. | Не финиш. | ДСК</t>
  </si>
  <si>
    <t>15 М</t>
  </si>
  <si>
    <t>Столяров Юрий</t>
  </si>
  <si>
    <t>Тряскин Александр</t>
  </si>
  <si>
    <t>соревнования по лыжным гонкам</t>
  </si>
  <si>
    <t>Баранова Евгения</t>
  </si>
  <si>
    <t>Моисеев Дмитрий</t>
  </si>
  <si>
    <t>Хомуев Юрий</t>
  </si>
  <si>
    <t>Соколов Павел</t>
  </si>
  <si>
    <t>Швецов Андрей</t>
  </si>
  <si>
    <t>Шнякин Сергей</t>
  </si>
  <si>
    <t>Погода | Т в начале |  Т в конце | Т снега</t>
  </si>
  <si>
    <r>
      <rPr>
        <b/>
        <sz val="10"/>
        <color indexed="8"/>
        <rFont val="Calibri"/>
        <family val="2"/>
        <charset val="204"/>
      </rPr>
      <t>НАЧАЛО ГОНКИ:</t>
    </r>
    <r>
      <rPr>
        <sz val="10"/>
        <color indexed="8"/>
        <rFont val="Calibri"/>
        <family val="2"/>
        <charset val="204"/>
      </rPr>
      <t xml:space="preserve"> 11Ч 00М</t>
    </r>
  </si>
  <si>
    <t>Веденеева Елена</t>
  </si>
  <si>
    <t>Гарбузова Татьяна</t>
  </si>
  <si>
    <t>Баранова Светлана</t>
  </si>
  <si>
    <t>Гарбузов Владимир</t>
  </si>
  <si>
    <t>Стениловский Александр</t>
  </si>
  <si>
    <t>Таразанов Никита</t>
  </si>
  <si>
    <t>Шнякин Алексей</t>
  </si>
  <si>
    <t>Зайцев Алексей</t>
  </si>
  <si>
    <t>Таразанов Игорь</t>
  </si>
  <si>
    <t>Быков Алексей</t>
  </si>
  <si>
    <t>Веденеев Дмитрий</t>
  </si>
  <si>
    <t>Кочаровский Дмитрий</t>
  </si>
  <si>
    <t>Федосов Евгений</t>
  </si>
  <si>
    <t>6 Х 1,7 КМ - СВОБОДНЫЙ СТИЛЬ</t>
  </si>
  <si>
    <t>1700 М</t>
  </si>
  <si>
    <t xml:space="preserve">     СПРИНТЕРСКАЯ ЭСТАФЕТА "ОТЦЫ И ДЕТИ"
В  ВОЛКУШЕ</t>
  </si>
  <si>
    <t>СПРИНТЕРСКАЯ ЭСТАФЕТА</t>
  </si>
  <si>
    <r>
      <t xml:space="preserve"> МЕСТО ПРОВЕДЕНИЯ: </t>
    </r>
    <r>
      <rPr>
        <sz val="10"/>
        <color indexed="8"/>
        <rFont val="Calibri"/>
        <family val="2"/>
        <charset val="204"/>
      </rPr>
      <t>ЛЫЖНАЯ ТРАССА</t>
    </r>
    <r>
      <rPr>
        <sz val="10"/>
        <color indexed="8"/>
        <rFont val="Calibri"/>
        <family val="2"/>
        <charset val="204"/>
      </rPr>
      <t xml:space="preserve"> "ВОЛКУША", г.</t>
    </r>
    <r>
      <rPr>
        <sz val="10"/>
        <color indexed="8"/>
        <rFont val="Calibri"/>
        <family val="2"/>
        <charset val="204"/>
      </rPr>
      <t>ЛЫТКАРИНО.</t>
    </r>
  </si>
  <si>
    <t>25 М</t>
  </si>
  <si>
    <t>Безгин Илья</t>
  </si>
  <si>
    <t>Смирнов Никита</t>
  </si>
  <si>
    <t>Смирнов Дмитрий</t>
  </si>
  <si>
    <t>Бирюков Михаил</t>
  </si>
  <si>
    <t>Бирюков Сергей</t>
  </si>
  <si>
    <t>Хромов Егор</t>
  </si>
  <si>
    <t>Хромов Вадим</t>
  </si>
  <si>
    <t>Кашкаров Алексей</t>
  </si>
  <si>
    <t>Антошин Игорь</t>
  </si>
  <si>
    <t>Кондраков Григорий</t>
  </si>
  <si>
    <t>Пушечкин Павел</t>
  </si>
  <si>
    <t>Татаренко Никита</t>
  </si>
  <si>
    <t>Татаренко Валерий</t>
  </si>
  <si>
    <t>Лозбинев Виктор</t>
  </si>
  <si>
    <t>Шаповал Олег</t>
  </si>
  <si>
    <t>Шаповал Валерий</t>
  </si>
  <si>
    <t>Рябинин Никита</t>
  </si>
  <si>
    <t>Рябинин Павел</t>
  </si>
  <si>
    <t>Димитриенко Александр</t>
  </si>
  <si>
    <t>Димитриенко Юрий</t>
  </si>
  <si>
    <t>Енальский Анатолий</t>
  </si>
  <si>
    <t>Жариков Денис</t>
  </si>
  <si>
    <t>Жариков Сергей</t>
  </si>
  <si>
    <t>Немцова Екатерина</t>
  </si>
  <si>
    <t>ВРЕМЯ ПРОХОЖДЕНИЯ ЭТАПОВ И КРУГОВ</t>
  </si>
  <si>
    <t>ОТСТАВАН.</t>
  </si>
  <si>
    <t>АБСОЛ</t>
  </si>
  <si>
    <t>ОТЦЫ И ДЕТИ</t>
  </si>
  <si>
    <t>СМЕШ. ПАРЫ</t>
  </si>
  <si>
    <t>МЕСТО КОМАНДЫ 
В КАТЕГОРИИ *</t>
  </si>
  <si>
    <t>*МЕСТО КОМАНДЫ В КАТЕГОРИИ:</t>
  </si>
  <si>
    <t>- абсолютный зачёт.</t>
  </si>
  <si>
    <t>- кровные отцы(матери) и дети.</t>
  </si>
  <si>
    <t>- смешанные пары (мужчина и женщина).</t>
  </si>
  <si>
    <t xml:space="preserve">  1 ЭТАП
        2 ЭТАП ( КРУГ )</t>
  </si>
  <si>
    <t xml:space="preserve">  3 ЭТАП ( КРУГ )
        4 ЭТАП ( КРУГ )</t>
  </si>
  <si>
    <t xml:space="preserve">  5 ЭТАП ( КРУГ )
         6 ЭТАП ( КРУГ )</t>
  </si>
  <si>
    <r>
      <t xml:space="preserve"> ДАТА ПРОВЕДЕНИЯ:  </t>
    </r>
    <r>
      <rPr>
        <sz val="10"/>
        <color indexed="8"/>
        <rFont val="Calibri"/>
        <family val="2"/>
        <charset val="204"/>
      </rPr>
      <t>8 МАРТА 2018 ГОДА</t>
    </r>
  </si>
  <si>
    <t>Щепёткин Алексей</t>
  </si>
  <si>
    <t>Эйсмонт Денис</t>
  </si>
  <si>
    <t xml:space="preserve">Володина Светлана </t>
  </si>
  <si>
    <t>Ульянов Иван</t>
  </si>
  <si>
    <t>Татаринская Александра</t>
  </si>
  <si>
    <t>Какорников Максим</t>
  </si>
  <si>
    <t>Ильяшенко Андрей</t>
  </si>
  <si>
    <t>Ячков Сергей</t>
  </si>
  <si>
    <t>Клинецкий Евгений</t>
  </si>
  <si>
    <t>Ильвовский Дмитрий</t>
  </si>
  <si>
    <t>Ильвовский Алексей</t>
  </si>
  <si>
    <t>Симакин Андрей</t>
  </si>
  <si>
    <t>Зуев Георгий</t>
  </si>
  <si>
    <t>Дюжаков Алексей</t>
  </si>
  <si>
    <t>Яковенко Александр</t>
  </si>
  <si>
    <t>Бардушкина Вера</t>
  </si>
  <si>
    <t>Зверев Петр</t>
  </si>
  <si>
    <t>Паримон Максим</t>
  </si>
  <si>
    <t>Паримон Николай</t>
  </si>
  <si>
    <t>Веревкина Анастасия</t>
  </si>
  <si>
    <t>Прошин Борис</t>
  </si>
  <si>
    <t>Епишев Павел</t>
  </si>
  <si>
    <t>Фелипенко Сергей</t>
  </si>
  <si>
    <t>Кочаровский Леонид</t>
  </si>
  <si>
    <t>Родина Елена</t>
  </si>
  <si>
    <t>Барбашкин Александр</t>
  </si>
  <si>
    <t>Зудин Сергей</t>
  </si>
  <si>
    <t>Тихонов Алексей</t>
  </si>
  <si>
    <t>Полякова Ольга</t>
  </si>
  <si>
    <t>Шаульский Дмитрий</t>
  </si>
  <si>
    <t>Щеренко Анастасия</t>
  </si>
  <si>
    <t>Жарков Георгий</t>
  </si>
  <si>
    <t>Жарков Вячеслав</t>
  </si>
  <si>
    <t>Яковлев Александр</t>
  </si>
  <si>
    <t>Торопов Сергей</t>
  </si>
  <si>
    <t>Соломатин Михаил</t>
  </si>
  <si>
    <t>Шацкая Оксана</t>
  </si>
  <si>
    <t>Васильева Полина</t>
  </si>
  <si>
    <t>Лозбинев Александр</t>
  </si>
  <si>
    <t>Чиченкина Наталья</t>
  </si>
  <si>
    <t>Быков Василий</t>
  </si>
  <si>
    <t>Синефакис Денис</t>
  </si>
  <si>
    <t>Барановская Елена</t>
  </si>
  <si>
    <t>Челпанов Дмитрий</t>
  </si>
  <si>
    <t>Жарникова Екатерина</t>
  </si>
  <si>
    <t>Паримон Дарья</t>
  </si>
  <si>
    <t>Паримон Наталья</t>
  </si>
  <si>
    <t>Серякова Евгения</t>
  </si>
  <si>
    <t>Медведева Наталья</t>
  </si>
  <si>
    <t>Косов Владимир</t>
  </si>
  <si>
    <t>Шаяфетдинов Дамир</t>
  </si>
  <si>
    <t>Шаяфетдинов Тимур</t>
  </si>
  <si>
    <t>Соломатин Сергей</t>
  </si>
  <si>
    <t>Ефимова Наталья</t>
  </si>
  <si>
    <t>Ефимцев Данила</t>
  </si>
  <si>
    <t>Ефимцев Алексей</t>
  </si>
  <si>
    <t>Юрин Дмитрий</t>
  </si>
  <si>
    <t>Охманович Даниил</t>
  </si>
  <si>
    <t>Меркулова Анна</t>
  </si>
  <si>
    <t>Балобанов Александр</t>
  </si>
  <si>
    <t>Балобанова Наталия</t>
  </si>
  <si>
    <t>Орлов Александр</t>
  </si>
  <si>
    <t>Орлова Александра</t>
  </si>
  <si>
    <t>08:20 (04:40)</t>
  </si>
  <si>
    <t>12:36 (04:16)</t>
  </si>
  <si>
    <t>17:28 (04:52)</t>
  </si>
  <si>
    <t>21:47 (04:19)</t>
  </si>
  <si>
    <t>26:35 (04:48)</t>
  </si>
  <si>
    <t>08:41 (05:00)</t>
  </si>
  <si>
    <t>12:43 (04:02)</t>
  </si>
  <si>
    <t>17:45 (05:02)</t>
  </si>
  <si>
    <t>21:56 (04:11)</t>
  </si>
  <si>
    <t>26:55 (04:59)</t>
  </si>
  <si>
    <t>08:40 (04:40)</t>
  </si>
  <si>
    <t>13:10 (04:30)</t>
  </si>
  <si>
    <t>18:02 (04:52)</t>
  </si>
  <si>
    <t>22:22 (04:20)</t>
  </si>
  <si>
    <t>27:28 (05:06)</t>
  </si>
  <si>
    <t>08:43 (04:53)</t>
  </si>
  <si>
    <t>13:00 (04:17)</t>
  </si>
  <si>
    <t>18:08 (05:08)</t>
  </si>
  <si>
    <t>22:20 (04:12)</t>
  </si>
  <si>
    <t>27:34 (05:14)</t>
  </si>
  <si>
    <t>08:50 (05:06)</t>
  </si>
  <si>
    <t>13:03 (04:13)</t>
  </si>
  <si>
    <t>18:13 (05:10)</t>
  </si>
  <si>
    <t>22:19 (04:06)</t>
  </si>
  <si>
    <t>27:39 (05:20)</t>
  </si>
  <si>
    <t>08:44 (04:56)</t>
  </si>
  <si>
    <t>13:13 (04:29)</t>
  </si>
  <si>
    <t>18:18 (05:05)</t>
  </si>
  <si>
    <t>22:58 (04:40)</t>
  </si>
  <si>
    <t>28:11 (05:13)</t>
  </si>
  <si>
    <t>09:02 (04:35)</t>
  </si>
  <si>
    <t>13:50 (04:48)</t>
  </si>
  <si>
    <t>18:43 (04:53)</t>
  </si>
  <si>
    <t>23:39 (04:56)</t>
  </si>
  <si>
    <t>28:36 (04:57)</t>
  </si>
  <si>
    <t>08:50 (04:25)</t>
  </si>
  <si>
    <t>13:54 (05:04)</t>
  </si>
  <si>
    <t>18:44 (04:50)</t>
  </si>
  <si>
    <t>23:50 (05:06)</t>
  </si>
  <si>
    <t>28:44 (04:54)</t>
  </si>
  <si>
    <t>09:15 (05:37)</t>
  </si>
  <si>
    <t>13:25 (04:10)</t>
  </si>
  <si>
    <t>18:53 (05:28)</t>
  </si>
  <si>
    <t>23:14 (04:21)</t>
  </si>
  <si>
    <t>28:50 (05:36)</t>
  </si>
  <si>
    <t>09:04 (04:53)</t>
  </si>
  <si>
    <t>14:00 (04:56)</t>
  </si>
  <si>
    <t>18:46 (04:46)</t>
  </si>
  <si>
    <t>23:52 (05:06)</t>
  </si>
  <si>
    <t>28:56 (05:04)</t>
  </si>
  <si>
    <t>09:05 (04:47)</t>
  </si>
  <si>
    <t>14:05 (05:00)</t>
  </si>
  <si>
    <t>18:50 (04:45)</t>
  </si>
  <si>
    <t>23:54 (05:04)</t>
  </si>
  <si>
    <t>29:03 (05:09)</t>
  </si>
  <si>
    <t>09:12 (04:24)</t>
  </si>
  <si>
    <t>14:23 (05:11)</t>
  </si>
  <si>
    <t>19:06 (04:43)</t>
  </si>
  <si>
    <t>24:30 (05:24)</t>
  </si>
  <si>
    <t>29:07 (04:37)</t>
  </si>
  <si>
    <t>08:52 (04:17)</t>
  </si>
  <si>
    <t>14:13 (05:21)</t>
  </si>
  <si>
    <t>18:48 (04:35)</t>
  </si>
  <si>
    <t>24:31 (05:43)</t>
  </si>
  <si>
    <t>29:08 (04:37)</t>
  </si>
  <si>
    <t>09:10 (04:57)</t>
  </si>
  <si>
    <t>14:06 (04:56)</t>
  </si>
  <si>
    <t>19:15 (05:09)</t>
  </si>
  <si>
    <t>24:16 (05:01)</t>
  </si>
  <si>
    <t>29:20 (05:04)</t>
  </si>
  <si>
    <t>09:16 (04:56)</t>
  </si>
  <si>
    <t>14:09 (04:53)</t>
  </si>
  <si>
    <t>19:27 (05:18)</t>
  </si>
  <si>
    <t>24:30 (05:03)</t>
  </si>
  <si>
    <t>29:43 (05:13)</t>
  </si>
  <si>
    <t>09:07 (05:00)</t>
  </si>
  <si>
    <t>14:04 (04:57)</t>
  </si>
  <si>
    <t>19:27 (05:23)</t>
  </si>
  <si>
    <t>24:18 (04:51)</t>
  </si>
  <si>
    <t>29:48 (05:30)</t>
  </si>
  <si>
    <t>09:20 (04:38)</t>
  </si>
  <si>
    <t>14:35 (05:15)</t>
  </si>
  <si>
    <t>19:42 (05:07)</t>
  </si>
  <si>
    <t>09:28 (04:51)</t>
  </si>
  <si>
    <t>14:38 (05:10)</t>
  </si>
  <si>
    <t>20:09 (05:31)</t>
  </si>
  <si>
    <t>25:05 (04:56)</t>
  </si>
  <si>
    <t>30:29 (05:24)</t>
  </si>
  <si>
    <t>09:43 (06:01)</t>
  </si>
  <si>
    <t>14:06 (04:23)</t>
  </si>
  <si>
    <t>20:10 (06:04)</t>
  </si>
  <si>
    <t>24:38 (04:28)</t>
  </si>
  <si>
    <t>30:36 (05:58)</t>
  </si>
  <si>
    <t>09:47 (05:17)</t>
  </si>
  <si>
    <t>14:18 (04:31)</t>
  </si>
  <si>
    <t>20:06 (05:48)</t>
  </si>
  <si>
    <t>25:00 (04:54)</t>
  </si>
  <si>
    <t>30:40 (05:40)</t>
  </si>
  <si>
    <t>09:24 (04:41)</t>
  </si>
  <si>
    <t>14:50 (05:26)</t>
  </si>
  <si>
    <t>20:08 (05:18)</t>
  </si>
  <si>
    <t>25:30 (05:22)</t>
  </si>
  <si>
    <t>30:43 (05:13)</t>
  </si>
  <si>
    <t>09:35 (05:26)</t>
  </si>
  <si>
    <t>14:13 (04:38)</t>
  </si>
  <si>
    <t>20:11 (05:58)</t>
  </si>
  <si>
    <t>24:54 (04:43)</t>
  </si>
  <si>
    <t>30:44 (05:50)</t>
  </si>
  <si>
    <t>09:33 (04:47)</t>
  </si>
  <si>
    <t>15:02 (05:29)</t>
  </si>
  <si>
    <t>20:12 (05:10)</t>
  </si>
  <si>
    <t>25:40 (05:28)</t>
  </si>
  <si>
    <t>30:49 (05:09)</t>
  </si>
  <si>
    <t>09:40 (05:01)</t>
  </si>
  <si>
    <t>14:35 (04:55)</t>
  </si>
  <si>
    <t>20:22 (05:47)</t>
  </si>
  <si>
    <t>25:25 (05:03)</t>
  </si>
  <si>
    <t>31:15 (05:50)</t>
  </si>
  <si>
    <t>09:53 (05:09)</t>
  </si>
  <si>
    <t>15:05 (05:12)</t>
  </si>
  <si>
    <t>20:40 (05:35)</t>
  </si>
  <si>
    <t>26:00 (05:20)</t>
  </si>
  <si>
    <t>31:28 (05:28)</t>
  </si>
  <si>
    <t>10:15 (05:15)</t>
  </si>
  <si>
    <t>15:40 (05:25)</t>
  </si>
  <si>
    <t>20:46 (05:06)</t>
  </si>
  <si>
    <t>26:30 (05:44)</t>
  </si>
  <si>
    <t>31:35 (05:05)</t>
  </si>
  <si>
    <t>10:14 (05:25)</t>
  </si>
  <si>
    <t>15:23 (05:09)</t>
  </si>
  <si>
    <t>20:57 (05:34)</t>
  </si>
  <si>
    <t>26:17 (05:20)</t>
  </si>
  <si>
    <t>31:49 (05:32)</t>
  </si>
  <si>
    <t>10:17 (05:37)</t>
  </si>
  <si>
    <t>15:20 (05:03)</t>
  </si>
  <si>
    <t>21:25 (06:05)</t>
  </si>
  <si>
    <t>26:21 (04:56)</t>
  </si>
  <si>
    <t>32:21 (06:00)</t>
  </si>
  <si>
    <t>10:05 (05:43)</t>
  </si>
  <si>
    <t>15:09 (05:04)</t>
  </si>
  <si>
    <t>21:02 (05:53)</t>
  </si>
  <si>
    <t>26:22 (05:20)</t>
  </si>
  <si>
    <t>32:30 (06:08)</t>
  </si>
  <si>
    <t>10:41 (05:26)</t>
  </si>
  <si>
    <t>16:07 (05:26)</t>
  </si>
  <si>
    <t>21:41 (05:34)</t>
  </si>
  <si>
    <t>27:17 (05:36)</t>
  </si>
  <si>
    <t>32:48 (05:31)</t>
  </si>
  <si>
    <t>10:30 (05:10)</t>
  </si>
  <si>
    <t>16:14 (05:44)</t>
  </si>
  <si>
    <t>21:38 (05:24)</t>
  </si>
  <si>
    <t>27:29 (05:51)</t>
  </si>
  <si>
    <t>32:54 (05:25)</t>
  </si>
  <si>
    <t>10:13 (05:57)</t>
  </si>
  <si>
    <t>15:00 (04:47)</t>
  </si>
  <si>
    <t>20:59 (05:59)</t>
  </si>
  <si>
    <t>25:53 (04:54)</t>
  </si>
  <si>
    <t>33:24 (07:31)</t>
  </si>
  <si>
    <t>10:51 (05:56)</t>
  </si>
  <si>
    <t>16:12 (05:21)</t>
  </si>
  <si>
    <t>22:05 (05:53)</t>
  </si>
  <si>
    <t>27:27 (05:22)</t>
  </si>
  <si>
    <t>33:28 (06:01)</t>
  </si>
  <si>
    <t>10:33 (05:28)</t>
  </si>
  <si>
    <t>16:18 (05:45)</t>
  </si>
  <si>
    <t>21:58 (05:40)</t>
  </si>
  <si>
    <t>27:57 (05:59)</t>
  </si>
  <si>
    <t>33:37 (05:40)</t>
  </si>
  <si>
    <t>10:48 (06:01)</t>
  </si>
  <si>
    <t>15:50 (05:02)</t>
  </si>
  <si>
    <t>22:17 (06:27)</t>
  </si>
  <si>
    <t>27:12 (04:55)</t>
  </si>
  <si>
    <t>33:38 (06:26)</t>
  </si>
  <si>
    <t>10:46 (05:56)</t>
  </si>
  <si>
    <t>15:54 (05:08)</t>
  </si>
  <si>
    <t>22:10 (06:16)</t>
  </si>
  <si>
    <t>27:28 (05:18)</t>
  </si>
  <si>
    <t>33:39 (06:11)</t>
  </si>
  <si>
    <t>11:05 (06:20)</t>
  </si>
  <si>
    <t>15:57 (04:52)</t>
  </si>
  <si>
    <t>22:44 (06:47)</t>
  </si>
  <si>
    <t>27:49 (05:05)</t>
  </si>
  <si>
    <t>34:24 (06:35)</t>
  </si>
  <si>
    <t>10:57 (06:19)</t>
  </si>
  <si>
    <t>15:52 (04:55)</t>
  </si>
  <si>
    <t>22:40 (06:48)</t>
  </si>
  <si>
    <t>27:47 (05:07)</t>
  </si>
  <si>
    <t>34:35 (06:48)</t>
  </si>
  <si>
    <t>10:58 (05:48)</t>
  </si>
  <si>
    <t>16:40 (05:42)</t>
  </si>
  <si>
    <t>22:47 (06:07)</t>
  </si>
  <si>
    <t>28:40 (05:53)</t>
  </si>
  <si>
    <t>34:51 (06:11)</t>
  </si>
  <si>
    <t>11:32 (06:06)</t>
  </si>
  <si>
    <t>17:00 (05:28)</t>
  </si>
  <si>
    <t>23:29 (06:29)</t>
  </si>
  <si>
    <t>28:59 (05:30)</t>
  </si>
  <si>
    <t>35:33 (06:34)</t>
  </si>
  <si>
    <t>11:22 (06:23)</t>
  </si>
  <si>
    <t>16:57 (05:35)</t>
  </si>
  <si>
    <t>23:38 (06:41)</t>
  </si>
  <si>
    <t>29:09 (05:31)</t>
  </si>
  <si>
    <t>35:42 (06:33)</t>
  </si>
  <si>
    <t>11:26 (06:09)</t>
  </si>
  <si>
    <t>17:14 (05:48)</t>
  </si>
  <si>
    <t>23:37 (06:23)</t>
  </si>
  <si>
    <t>29:29 (05:52)</t>
  </si>
  <si>
    <t>35:54 (06:25)</t>
  </si>
  <si>
    <t>11:50 (06:53)</t>
  </si>
  <si>
    <t>17:21 (05:31)</t>
  </si>
  <si>
    <t>24:10 (06:49)</t>
  </si>
  <si>
    <t>29:40 (05:30)</t>
  </si>
  <si>
    <t>36:28 (06:48)</t>
  </si>
  <si>
    <t>11:29 (06:37)</t>
  </si>
  <si>
    <t>17:14 (05:45)</t>
  </si>
  <si>
    <t>24:00 (06:46)</t>
  </si>
  <si>
    <t>29:52 (05:52)</t>
  </si>
  <si>
    <t>36:36 (06:44)</t>
  </si>
  <si>
    <t>11:20 (06:36)</t>
  </si>
  <si>
    <t>16:50 (05:30)</t>
  </si>
  <si>
    <t>24:10 (07:20)</t>
  </si>
  <si>
    <t>36:52 (07:12)</t>
  </si>
  <si>
    <t>12:04 (06:07)</t>
  </si>
  <si>
    <t>18:44 (06:40)</t>
  </si>
  <si>
    <t>24:50 (06:06)</t>
  </si>
  <si>
    <t>31:30 (06:40)</t>
  </si>
  <si>
    <t>37:30 (06:00)</t>
  </si>
  <si>
    <t>12:07 (06:12)</t>
  </si>
  <si>
    <t>18:24 (06:17)</t>
  </si>
  <si>
    <t>25:10 (06:46)</t>
  </si>
  <si>
    <t>31:42 (06:32)</t>
  </si>
  <si>
    <t>38:08 (06:26)</t>
  </si>
  <si>
    <t>12:17 (06:54)</t>
  </si>
  <si>
    <t>18:22 (06:05)</t>
  </si>
  <si>
    <t>25:42 (07:20)</t>
  </si>
  <si>
    <t>31:51 (06:09)</t>
  </si>
  <si>
    <t>39:04 (07:13)</t>
  </si>
  <si>
    <t>12:33 (06:01)</t>
  </si>
  <si>
    <t>19:57 (07:24)</t>
  </si>
  <si>
    <t>26:15 (06:18)</t>
  </si>
  <si>
    <t>33:44 (07:29)</t>
  </si>
  <si>
    <t>40:15 (06:31)</t>
  </si>
  <si>
    <t>13:08 (07:08)</t>
  </si>
  <si>
    <t>20:44 (07:36)</t>
  </si>
  <si>
    <t>27:36 (06:52)</t>
  </si>
  <si>
    <t>35:05 (07:29)</t>
  </si>
  <si>
    <t>41:57 (06:52)</t>
  </si>
  <si>
    <t>13:46 (07:06)</t>
  </si>
  <si>
    <t>20:55 (07:09)</t>
  </si>
  <si>
    <t>28:25 (07:30)</t>
  </si>
  <si>
    <t>35:30 (07:05)</t>
  </si>
  <si>
    <t>42:52 (07:22)</t>
  </si>
  <si>
    <t>14:42 (08:50)</t>
  </si>
  <si>
    <t>20:42 (06:00)</t>
  </si>
  <si>
    <t>29:21 (08:39)</t>
  </si>
  <si>
    <t>35:11 (05:50)</t>
  </si>
  <si>
    <t>43:25 (08:14)</t>
  </si>
  <si>
    <t>24:40 (04:58)</t>
  </si>
  <si>
    <t>29:55 (05:15)</t>
  </si>
  <si>
    <t>Ясно,  старый снег  | -7 |-6 |-8</t>
  </si>
  <si>
    <t>МЕСТО В КАТЕГОРИИ *</t>
  </si>
  <si>
    <t>АБС</t>
  </si>
  <si>
    <t>О+Д</t>
  </si>
  <si>
    <t>СМЕШ.</t>
  </si>
  <si>
    <t>03:40 (2)</t>
  </si>
  <si>
    <t>03:41 (3)</t>
  </si>
  <si>
    <t>04:00 (8)</t>
  </si>
  <si>
    <t>03:50 (7)</t>
  </si>
  <si>
    <t>03:44 (5)</t>
  </si>
  <si>
    <t>03:48 (6)</t>
  </si>
  <si>
    <t>04:27 (18)</t>
  </si>
  <si>
    <t>04:25 (17)</t>
  </si>
  <si>
    <t>03:38 (1)</t>
  </si>
  <si>
    <t>04:11 (11)</t>
  </si>
  <si>
    <t>04:18 (14)</t>
  </si>
  <si>
    <t>04:48 (32)</t>
  </si>
  <si>
    <t>04:35 (20)</t>
  </si>
  <si>
    <t>04:13 (12)</t>
  </si>
  <si>
    <t>04:20 (15)</t>
  </si>
  <si>
    <t>04:07 (9)</t>
  </si>
  <si>
    <t>04:42 (25)</t>
  </si>
  <si>
    <t>04:37 (21)</t>
  </si>
  <si>
    <t>03:42 (4)</t>
  </si>
  <si>
    <t>04:30 (19)</t>
  </si>
  <si>
    <t>04:43 (26)</t>
  </si>
  <si>
    <t>04:09 (10)</t>
  </si>
  <si>
    <t>04:46 (30)</t>
  </si>
  <si>
    <t>04:39 (23)</t>
  </si>
  <si>
    <t>04:44 (27)</t>
  </si>
  <si>
    <t>05:00 (39)</t>
  </si>
  <si>
    <t>04:49 (33)</t>
  </si>
  <si>
    <t>04:40 (24)</t>
  </si>
  <si>
    <t>04:22 (16)</t>
  </si>
  <si>
    <t>05:15 (42)</t>
  </si>
  <si>
    <t>05:20 (44)</t>
  </si>
  <si>
    <t>04:16 (13)</t>
  </si>
  <si>
    <t>04:55 (36)</t>
  </si>
  <si>
    <t>05:05 (40)</t>
  </si>
  <si>
    <t>04:47 (31)</t>
  </si>
  <si>
    <t>04:50 (34)</t>
  </si>
  <si>
    <t>04:45 (29)</t>
  </si>
  <si>
    <t>04:38 (22)</t>
  </si>
  <si>
    <t>05:10 (41)</t>
  </si>
  <si>
    <t>05:26 (46)</t>
  </si>
  <si>
    <t>04:59 (38)</t>
  </si>
  <si>
    <t>05:17 (43)</t>
  </si>
  <si>
    <t>04:57 (37)</t>
  </si>
  <si>
    <t>04:52 (35)</t>
  </si>
  <si>
    <t>05:57 (50)</t>
  </si>
  <si>
    <t>05:55 (49)</t>
  </si>
  <si>
    <t>05:23 (45)</t>
  </si>
  <si>
    <t>06:32 (52)</t>
  </si>
  <si>
    <t>06:00 (51)</t>
  </si>
  <si>
    <t>06:40 (54)</t>
  </si>
  <si>
    <t>05:52 (48)</t>
  </si>
  <si>
    <t>05:50 (47)</t>
  </si>
  <si>
    <t>08:20 (1)</t>
  </si>
  <si>
    <t>08:41 (3)</t>
  </si>
  <si>
    <t>08:40 (2)</t>
  </si>
  <si>
    <t>08:43 (4)</t>
  </si>
  <si>
    <t>08:50 (6)</t>
  </si>
  <si>
    <t>08:44 (5)</t>
  </si>
  <si>
    <t>09:02 (9)</t>
  </si>
  <si>
    <t>09:15 (15)</t>
  </si>
  <si>
    <t>09:04 (10)</t>
  </si>
  <si>
    <t>09:05 (11)</t>
  </si>
  <si>
    <t>09:12 (14)</t>
  </si>
  <si>
    <t>08:52 (8)</t>
  </si>
  <si>
    <t>09:10 (13)</t>
  </si>
  <si>
    <t>09:16 (16)</t>
  </si>
  <si>
    <t>09:07 (12)</t>
  </si>
  <si>
    <t>09:20 (17)</t>
  </si>
  <si>
    <t>09:28 (19)</t>
  </si>
  <si>
    <t>09:43 (23)</t>
  </si>
  <si>
    <t>09:47 (24)</t>
  </si>
  <si>
    <t>09:24 (18)</t>
  </si>
  <si>
    <t>09:35 (21)</t>
  </si>
  <si>
    <t>09:33 (20)</t>
  </si>
  <si>
    <t>09:40 (22)</t>
  </si>
  <si>
    <t>09:53 (25)</t>
  </si>
  <si>
    <t>10:15 (29)</t>
  </si>
  <si>
    <t>10:14 (28)</t>
  </si>
  <si>
    <t>10:17 (30)</t>
  </si>
  <si>
    <t>10:05 (26)</t>
  </si>
  <si>
    <t>10:41 (33)</t>
  </si>
  <si>
    <t>10:30 (31)</t>
  </si>
  <si>
    <t>10:13 (27)</t>
  </si>
  <si>
    <t>10:51 (36)</t>
  </si>
  <si>
    <t>10:33 (32)</t>
  </si>
  <si>
    <t>10:48 (35)</t>
  </si>
  <si>
    <t>10:46 (34)</t>
  </si>
  <si>
    <t>11:05 (39)</t>
  </si>
  <si>
    <t>10:57 (37)</t>
  </si>
  <si>
    <t>10:58 (38)</t>
  </si>
  <si>
    <t>11:32 (44)</t>
  </si>
  <si>
    <t>11:22 (41)</t>
  </si>
  <si>
    <t>11:26 (42)</t>
  </si>
  <si>
    <t>11:50 (45)</t>
  </si>
  <si>
    <t>11:29 (43)</t>
  </si>
  <si>
    <t>11:20 (40)</t>
  </si>
  <si>
    <t>12:04 (46)</t>
  </si>
  <si>
    <t>12:07 (47)</t>
  </si>
  <si>
    <t>12:17 (48)</t>
  </si>
  <si>
    <t>12:33 (49)</t>
  </si>
  <si>
    <t>13:08 (50)</t>
  </si>
  <si>
    <t>13:46 (51)</t>
  </si>
  <si>
    <t>14:42 (54)</t>
  </si>
  <si>
    <t>13:58 (52)</t>
  </si>
  <si>
    <t>14:25 (53)</t>
  </si>
  <si>
    <t>12:36 (1)</t>
  </si>
  <si>
    <t>17:28 (1)</t>
  </si>
  <si>
    <t>21:47 (1)</t>
  </si>
  <si>
    <t>26:35 (1)</t>
  </si>
  <si>
    <t>12:43 (2)</t>
  </si>
  <si>
    <t>17:45 (2)</t>
  </si>
  <si>
    <t>21:56 (2)</t>
  </si>
  <si>
    <t>26:55 (2)</t>
  </si>
  <si>
    <t>13:10 (5)</t>
  </si>
  <si>
    <t>18:02 (3)</t>
  </si>
  <si>
    <t>22:22 (5)</t>
  </si>
  <si>
    <t>27:28 (3)</t>
  </si>
  <si>
    <t>13:00 (3)</t>
  </si>
  <si>
    <t>18:08 (4)</t>
  </si>
  <si>
    <t>22:20 (4)</t>
  </si>
  <si>
    <t>27:34 (4)</t>
  </si>
  <si>
    <t>13:03 (4)</t>
  </si>
  <si>
    <t>18:13 (5)</t>
  </si>
  <si>
    <t>22:19 (3)</t>
  </si>
  <si>
    <t>27:39 (5)</t>
  </si>
  <si>
    <t>13:13 (6)</t>
  </si>
  <si>
    <t>18:18 (6)</t>
  </si>
  <si>
    <t>22:58 (6)</t>
  </si>
  <si>
    <t>28:11 (6)</t>
  </si>
  <si>
    <t>13:50 (8)</t>
  </si>
  <si>
    <t>18:43 (7)</t>
  </si>
  <si>
    <t>23:39 (8)</t>
  </si>
  <si>
    <t>28:36 (7)</t>
  </si>
  <si>
    <t>13:54 (9)</t>
  </si>
  <si>
    <t>18:44 (8)</t>
  </si>
  <si>
    <t>23:50 (9)</t>
  </si>
  <si>
    <t>28:44 (8)</t>
  </si>
  <si>
    <t>13:25 (7)</t>
  </si>
  <si>
    <t>18:53 (12)</t>
  </si>
  <si>
    <t>23:14 (7)</t>
  </si>
  <si>
    <t>28:50 (9)</t>
  </si>
  <si>
    <t>14:00 (10)</t>
  </si>
  <si>
    <t>18:46 (9)</t>
  </si>
  <si>
    <t>23:52 (10)</t>
  </si>
  <si>
    <t>28:56 (10)</t>
  </si>
  <si>
    <t>14:05 (12)</t>
  </si>
  <si>
    <t>18:50 (11)</t>
  </si>
  <si>
    <t>23:54 (11)</t>
  </si>
  <si>
    <t>29:03 (11)</t>
  </si>
  <si>
    <t>14:23 (19)</t>
  </si>
  <si>
    <t>19:06 (13)</t>
  </si>
  <si>
    <t>24:30 (14)</t>
  </si>
  <si>
    <t>29:07 (12)</t>
  </si>
  <si>
    <t>14:13 (16)</t>
  </si>
  <si>
    <t>18:48 (10)</t>
  </si>
  <si>
    <t>24:31 (16)</t>
  </si>
  <si>
    <t>29:08 (13)</t>
  </si>
  <si>
    <t>14:06 (13)</t>
  </si>
  <si>
    <t>19:15 (14)</t>
  </si>
  <si>
    <t>24:16 (12)</t>
  </si>
  <si>
    <t>29:20 (14)</t>
  </si>
  <si>
    <t>14:09 (15)</t>
  </si>
  <si>
    <t>19:27 (15)</t>
  </si>
  <si>
    <t>29:43 (15)</t>
  </si>
  <si>
    <t>14:04 (11)</t>
  </si>
  <si>
    <t>24:18 (13)</t>
  </si>
  <si>
    <t>29:48 (16)</t>
  </si>
  <si>
    <t>14:35 (20)</t>
  </si>
  <si>
    <t>19:42 (17)</t>
  </si>
  <si>
    <t>24:40 (18)</t>
  </si>
  <si>
    <t>29:55 (17)</t>
  </si>
  <si>
    <t>14:38 (22)</t>
  </si>
  <si>
    <t>20:09 (20)</t>
  </si>
  <si>
    <t>25:05 (21)</t>
  </si>
  <si>
    <t>30:29 (18)</t>
  </si>
  <si>
    <t>20:10 (21)</t>
  </si>
  <si>
    <t>24:38 (17)</t>
  </si>
  <si>
    <t>30:36 (19)</t>
  </si>
  <si>
    <t>14:18 (18)</t>
  </si>
  <si>
    <t>20:06 (18)</t>
  </si>
  <si>
    <t>25:00 (20)</t>
  </si>
  <si>
    <t>30:40 (20)</t>
  </si>
  <si>
    <t>14:50 (23)</t>
  </si>
  <si>
    <t>20:08 (19)</t>
  </si>
  <si>
    <t>25:30 (23)</t>
  </si>
  <si>
    <t>30:43 (21)</t>
  </si>
  <si>
    <t>20:11 (22)</t>
  </si>
  <si>
    <t>24:54 (19)</t>
  </si>
  <si>
    <t>30:44 (22)</t>
  </si>
  <si>
    <t>15:02 (25)</t>
  </si>
  <si>
    <t>20:12 (23)</t>
  </si>
  <si>
    <t>25:40 (24)</t>
  </si>
  <si>
    <t>30:49 (23)</t>
  </si>
  <si>
    <t>20:22 (24)</t>
  </si>
  <si>
    <t>25:25 (22)</t>
  </si>
  <si>
    <t>31:15 (24)</t>
  </si>
  <si>
    <t>15:05 (26)</t>
  </si>
  <si>
    <t>20:40 (25)</t>
  </si>
  <si>
    <t>26:00 (26)</t>
  </si>
  <si>
    <t>31:28 (25)</t>
  </si>
  <si>
    <t>15:40 (30)</t>
  </si>
  <si>
    <t>20:46 (26)</t>
  </si>
  <si>
    <t>26:30 (30)</t>
  </si>
  <si>
    <t>31:35 (26)</t>
  </si>
  <si>
    <t>15:23 (29)</t>
  </si>
  <si>
    <t>20:57 (27)</t>
  </si>
  <si>
    <t>26:17 (27)</t>
  </si>
  <si>
    <t>31:49 (27)</t>
  </si>
  <si>
    <t>15:20 (28)</t>
  </si>
  <si>
    <t>21:25 (30)</t>
  </si>
  <si>
    <t>26:21 (28)</t>
  </si>
  <si>
    <t>32:21 (28)</t>
  </si>
  <si>
    <t>15:09 (27)</t>
  </si>
  <si>
    <t>21:02 (29)</t>
  </si>
  <si>
    <t>26:22 (29)</t>
  </si>
  <si>
    <t>32:30 (29)</t>
  </si>
  <si>
    <t>16:07 (35)</t>
  </si>
  <si>
    <t>21:41 (32)</t>
  </si>
  <si>
    <t>27:17 (32)</t>
  </si>
  <si>
    <t>32:48 (30)</t>
  </si>
  <si>
    <t>16:14 (37)</t>
  </si>
  <si>
    <t>21:38 (31)</t>
  </si>
  <si>
    <t>27:29 (35)</t>
  </si>
  <si>
    <t>32:54 (31)</t>
  </si>
  <si>
    <t>15:00 (24)</t>
  </si>
  <si>
    <t>20:59 (28)</t>
  </si>
  <si>
    <t>25:53 (25)</t>
  </si>
  <si>
    <t>33:24 (32)</t>
  </si>
  <si>
    <t>16:12 (36)</t>
  </si>
  <si>
    <t>22:05 (34)</t>
  </si>
  <si>
    <t>27:27 (33)</t>
  </si>
  <si>
    <t>33:28 (33)</t>
  </si>
  <si>
    <t>16:18 (38)</t>
  </si>
  <si>
    <t>21:58 (33)</t>
  </si>
  <si>
    <t>27:57 (38)</t>
  </si>
  <si>
    <t>33:37 (34)</t>
  </si>
  <si>
    <t>15:50 (31)</t>
  </si>
  <si>
    <t>22:17 (36)</t>
  </si>
  <si>
    <t>27:12 (31)</t>
  </si>
  <si>
    <t>33:38 (35)</t>
  </si>
  <si>
    <t>15:54 (33)</t>
  </si>
  <si>
    <t>22:10 (35)</t>
  </si>
  <si>
    <t>27:28 (34)</t>
  </si>
  <si>
    <t>33:39 (36)</t>
  </si>
  <si>
    <t>15:57 (34)</t>
  </si>
  <si>
    <t>22:44 (38)</t>
  </si>
  <si>
    <t>27:49 (37)</t>
  </si>
  <si>
    <t>34:24 (37)</t>
  </si>
  <si>
    <t>15:52 (32)</t>
  </si>
  <si>
    <t>22:40 (37)</t>
  </si>
  <si>
    <t>27:47 (36)</t>
  </si>
  <si>
    <t>34:35 (38)</t>
  </si>
  <si>
    <t>16:40 (39)</t>
  </si>
  <si>
    <t>22:47 (39)</t>
  </si>
  <si>
    <t>28:40 (39)</t>
  </si>
  <si>
    <t>34:51 (39)</t>
  </si>
  <si>
    <t>17:00 (42)</t>
  </si>
  <si>
    <t>23:29 (40)</t>
  </si>
  <si>
    <t>28:59 (40)</t>
  </si>
  <si>
    <t>35:33 (40)</t>
  </si>
  <si>
    <t>16:57 (41)</t>
  </si>
  <si>
    <t>23:38 (42)</t>
  </si>
  <si>
    <t>29:09 (41)</t>
  </si>
  <si>
    <t>35:42 (41)</t>
  </si>
  <si>
    <t>17:14 (43)</t>
  </si>
  <si>
    <t>23:37 (41)</t>
  </si>
  <si>
    <t>29:29 (42)</t>
  </si>
  <si>
    <t>35:54 (42)</t>
  </si>
  <si>
    <t>17:21 (45)</t>
  </si>
  <si>
    <t>24:10 (44)</t>
  </si>
  <si>
    <t>29:40 (43)</t>
  </si>
  <si>
    <t>36:28 (43)</t>
  </si>
  <si>
    <t>24:00 (43)</t>
  </si>
  <si>
    <t>29:52 (45)</t>
  </si>
  <si>
    <t>36:36 (44)</t>
  </si>
  <si>
    <t>16:50 (40)</t>
  </si>
  <si>
    <t>36:52 (45)</t>
  </si>
  <si>
    <t>18:44 (48)</t>
  </si>
  <si>
    <t>24:50 (46)</t>
  </si>
  <si>
    <t>31:30 (46)</t>
  </si>
  <si>
    <t>37:30 (46)</t>
  </si>
  <si>
    <t>18:24 (47)</t>
  </si>
  <si>
    <t>25:10 (47)</t>
  </si>
  <si>
    <t>31:42 (47)</t>
  </si>
  <si>
    <t>38:08 (47)</t>
  </si>
  <si>
    <t>18:22 (46)</t>
  </si>
  <si>
    <t>25:42 (48)</t>
  </si>
  <si>
    <t>31:51 (48)</t>
  </si>
  <si>
    <t>39:04 (48)</t>
  </si>
  <si>
    <t>19:57 (49)</t>
  </si>
  <si>
    <t>26:15 (49)</t>
  </si>
  <si>
    <t>33:44 (49)</t>
  </si>
  <si>
    <t>40:15 (49)</t>
  </si>
  <si>
    <t>20:44 (52)</t>
  </si>
  <si>
    <t>27:36 (50)</t>
  </si>
  <si>
    <t>35:05 (50)</t>
  </si>
  <si>
    <t>41:57 (50)</t>
  </si>
  <si>
    <t>20:55 (53)</t>
  </si>
  <si>
    <t>28:25 (51)</t>
  </si>
  <si>
    <t>35:30 (53)</t>
  </si>
  <si>
    <t>42:52 (51)</t>
  </si>
  <si>
    <t>20:42 (51)</t>
  </si>
  <si>
    <t>29:21 (53)</t>
  </si>
  <si>
    <t>35:11 (51)</t>
  </si>
  <si>
    <t>43:25 (52)</t>
  </si>
  <si>
    <t>20:20 (50)</t>
  </si>
  <si>
    <t>29:05 (52)</t>
  </si>
  <si>
    <t>35:26 (52)</t>
  </si>
  <si>
    <t>43:47 (53)</t>
  </si>
  <si>
    <t>21:39 (54)</t>
  </si>
  <si>
    <t>29:58 (54)</t>
  </si>
  <si>
    <t>37:00 (54)</t>
  </si>
  <si>
    <t>45:23 (54)</t>
  </si>
  <si>
    <t xml:space="preserve">  1 ЭТАП (МЕСТО)
    2 ЭТАП (МЕСТО)</t>
  </si>
  <si>
    <t xml:space="preserve">  3 ЭТАП (МЕСТО)
    4 ЭТАП (МЕСТО)</t>
  </si>
  <si>
    <t xml:space="preserve">  5 ЭТАП (МЕСТО)
    6 ЭТАП (МЕСТО)</t>
  </si>
  <si>
    <r>
      <t xml:space="preserve">ВРЕМЯ ЭТАПА (ТЕКУЩЕЕ МЕСТО ); ИЗМЕНЕНИЕ МЕСТА </t>
    </r>
    <r>
      <rPr>
        <b/>
        <sz val="9"/>
        <color theme="1"/>
        <rFont val="Wingdings 3"/>
        <family val="1"/>
        <charset val="2"/>
      </rPr>
      <t>£¤</t>
    </r>
  </si>
  <si>
    <t xml:space="preserve"> £¤</t>
  </si>
  <si>
    <t>РЕЗУЛ.</t>
  </si>
  <si>
    <t>ОТСТАВ.</t>
  </si>
  <si>
    <t>№</t>
  </si>
  <si>
    <t>ФИ этапа ДЕТИ</t>
  </si>
  <si>
    <t>ФИ этапа ОТЦЫ</t>
  </si>
  <si>
    <t>Круг 1</t>
  </si>
  <si>
    <t>Круг 2</t>
  </si>
  <si>
    <t>Круг 3</t>
  </si>
  <si>
    <t>Сумма</t>
  </si>
  <si>
    <t>13:58 (08:08)</t>
  </si>
  <si>
    <t>20:20 (06:22)</t>
  </si>
  <si>
    <t>29:05 (08:45)</t>
  </si>
  <si>
    <t>35:26 (06:21)</t>
  </si>
  <si>
    <t>43:47 (08:21)</t>
  </si>
  <si>
    <t>14:25 (07:53)</t>
  </si>
  <si>
    <t>21:39 (07:14)</t>
  </si>
  <si>
    <t>29:58 (08:19)</t>
  </si>
  <si>
    <t>37:00 (07:02)</t>
  </si>
  <si>
    <t>45:23 (08:23)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</si>
</sst>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"/>
    <numFmt numFmtId="165" formatCode="\+mm:ss"/>
  </numFmts>
  <fonts count="40" x14ac:knownFonts="1">
    <font>
      <sz val="10"/>
      <name val="Arial"/>
    </font>
    <font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2"/>
      <color rgb="FF0A3296"/>
      <name val="Calibri"/>
      <family val="2"/>
      <charset val="204"/>
      <scheme val="minor"/>
    </font>
    <font>
      <b/>
      <sz val="12"/>
      <color rgb="FF0A3296"/>
      <name val="Calibri"/>
      <family val="2"/>
      <charset val="204"/>
      <scheme val="minor"/>
    </font>
    <font>
      <sz val="12"/>
      <color rgb="FF823232"/>
      <name val="Calibri"/>
      <family val="2"/>
      <charset val="204"/>
      <scheme val="minor"/>
    </font>
    <font>
      <b/>
      <sz val="12"/>
      <color rgb="FF82323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theme="1"/>
      <name val="Wingdings 3"/>
      <family val="1"/>
      <charset val="2"/>
    </font>
    <font>
      <b/>
      <sz val="10"/>
      <color rgb="FF990033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33CC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59999389629810485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theme="1" tint="0.59999389629810485"/>
      </bottom>
      <diagonal/>
    </border>
    <border>
      <left style="medium">
        <color theme="1"/>
      </left>
      <right style="hair">
        <color theme="1" tint="0.499984740745262"/>
      </right>
      <top style="medium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/>
      </top>
      <bottom/>
      <diagonal/>
    </border>
    <border>
      <left style="hair">
        <color theme="1" tint="0.499984740745262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hair">
        <color theme="1" tint="0.499984740745262"/>
      </right>
      <top style="hair">
        <color theme="1" tint="0.499984740745262"/>
      </top>
      <bottom style="medium">
        <color theme="1" tint="0.59999389629810485"/>
      </bottom>
      <diagonal/>
    </border>
    <border>
      <left style="hair">
        <color theme="1" tint="0.499984740745262"/>
      </left>
      <right style="medium">
        <color theme="1"/>
      </right>
      <top style="hair">
        <color theme="1" tint="0.499984740745262"/>
      </top>
      <bottom style="medium">
        <color theme="1" tint="0.59999389629810485"/>
      </bottom>
      <diagonal/>
    </border>
    <border>
      <left style="medium">
        <color theme="1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medium">
        <color theme="1"/>
      </right>
      <top/>
      <bottom/>
      <diagonal/>
    </border>
    <border>
      <left style="medium">
        <color theme="1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/>
      </right>
      <top/>
      <bottom style="hair">
        <color theme="1" tint="0.499984740745262"/>
      </bottom>
      <diagonal/>
    </border>
    <border>
      <left style="medium">
        <color theme="1"/>
      </left>
      <right style="hair">
        <color theme="1" tint="0.499984740745262"/>
      </right>
      <top style="hair">
        <color theme="1" tint="0.499984740745262"/>
      </top>
      <bottom style="medium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/>
      </bottom>
      <diagonal/>
    </border>
    <border>
      <left style="hair">
        <color theme="1" tint="0.499984740745262"/>
      </left>
      <right style="medium">
        <color theme="1"/>
      </right>
      <top style="hair">
        <color theme="1" tint="0.499984740745262"/>
      </top>
      <bottom style="medium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59999389629810485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59999389629810485"/>
      </top>
      <bottom style="hair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theme="1"/>
      </bottom>
      <diagonal/>
    </border>
    <border>
      <left style="hair">
        <color theme="1" tint="0.499984740745262"/>
      </left>
      <right style="medium">
        <color theme="1"/>
      </right>
      <top style="medium">
        <color theme="1" tint="0.59999389629810485"/>
      </top>
      <bottom/>
      <diagonal/>
    </border>
    <border>
      <left style="hair">
        <color theme="1" tint="0.499984740745262"/>
      </left>
      <right style="medium">
        <color theme="1"/>
      </right>
      <top/>
      <bottom style="medium">
        <color theme="1"/>
      </bottom>
      <diagonal/>
    </border>
    <border>
      <left style="hair">
        <color theme="1" tint="0.499984740745262"/>
      </left>
      <right style="medium">
        <color theme="1"/>
      </right>
      <top/>
      <bottom style="medium">
        <color theme="1" tint="0.59999389629810485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59999389629810485"/>
      </top>
      <bottom style="hair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35" applyNumberFormat="0" applyAlignment="0" applyProtection="0"/>
    <xf numFmtId="0" fontId="7" fillId="27" borderId="36" applyNumberFormat="0" applyAlignment="0" applyProtection="0"/>
    <xf numFmtId="0" fontId="8" fillId="27" borderId="35" applyNumberFormat="0" applyAlignment="0" applyProtection="0"/>
    <xf numFmtId="0" fontId="9" fillId="0" borderId="37" applyNumberFormat="0" applyFill="0" applyAlignment="0" applyProtection="0"/>
    <xf numFmtId="0" fontId="10" fillId="0" borderId="38" applyNumberFormat="0" applyFill="0" applyAlignment="0" applyProtection="0"/>
    <xf numFmtId="0" fontId="11" fillId="0" borderId="39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40" applyNumberFormat="0" applyFill="0" applyAlignment="0" applyProtection="0"/>
    <xf numFmtId="0" fontId="13" fillId="28" borderId="41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4" fillId="0" borderId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42" applyNumberFormat="0" applyFont="0" applyAlignment="0" applyProtection="0"/>
    <xf numFmtId="0" fontId="18" fillId="0" borderId="43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169">
    <xf numFmtId="0" fontId="0" fillId="0" borderId="0" xfId="0"/>
    <xf numFmtId="0" fontId="21" fillId="0" borderId="0" xfId="0" applyFont="1" applyFill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2" fillId="0" borderId="0" xfId="0" applyFont="1" applyFill="1" applyAlignment="1">
      <alignment horizontal="center" wrapText="1"/>
    </xf>
    <xf numFmtId="0" fontId="22" fillId="0" borderId="6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3" fillId="0" borderId="7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 wrapText="1"/>
    </xf>
    <xf numFmtId="0" fontId="22" fillId="0" borderId="3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right" vertical="center"/>
    </xf>
    <xf numFmtId="0" fontId="22" fillId="0" borderId="4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right" vertical="center"/>
    </xf>
    <xf numFmtId="49" fontId="23" fillId="0" borderId="11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right" vertical="center"/>
    </xf>
    <xf numFmtId="49" fontId="23" fillId="0" borderId="15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0" fontId="24" fillId="33" borderId="45" xfId="0" applyFont="1" applyFill="1" applyBorder="1" applyAlignment="1">
      <alignment horizontal="center" vertical="center" wrapText="1"/>
    </xf>
    <xf numFmtId="0" fontId="24" fillId="33" borderId="46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left" vertical="center" wrapText="1"/>
    </xf>
    <xf numFmtId="0" fontId="30" fillId="0" borderId="50" xfId="0" applyFont="1" applyFill="1" applyBorder="1" applyAlignment="1">
      <alignment horizontal="right" vertical="center"/>
    </xf>
    <xf numFmtId="0" fontId="31" fillId="0" borderId="50" xfId="0" applyFont="1" applyFill="1" applyBorder="1" applyAlignment="1">
      <alignment horizontal="left" vertical="center" wrapText="1" indent="1"/>
    </xf>
    <xf numFmtId="0" fontId="30" fillId="0" borderId="50" xfId="0" applyFont="1" applyFill="1" applyBorder="1" applyAlignment="1">
      <alignment horizontal="center" vertical="center" wrapText="1"/>
    </xf>
    <xf numFmtId="45" fontId="31" fillId="0" borderId="50" xfId="0" applyNumberFormat="1" applyFont="1" applyBorder="1" applyAlignment="1">
      <alignment horizontal="right" vertical="center"/>
    </xf>
    <xf numFmtId="0" fontId="32" fillId="0" borderId="51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left" vertical="center" wrapText="1"/>
    </xf>
    <xf numFmtId="0" fontId="32" fillId="0" borderId="52" xfId="0" applyFont="1" applyFill="1" applyBorder="1" applyAlignment="1">
      <alignment horizontal="center" vertical="center" wrapText="1"/>
    </xf>
    <xf numFmtId="45" fontId="31" fillId="0" borderId="54" xfId="0" applyNumberFormat="1" applyFont="1" applyBorder="1" applyAlignment="1">
      <alignment horizontal="right" vertical="center"/>
    </xf>
    <xf numFmtId="0" fontId="32" fillId="0" borderId="56" xfId="0" applyFont="1" applyFill="1" applyBorder="1" applyAlignment="1">
      <alignment horizontal="center" vertical="center" wrapText="1"/>
    </xf>
    <xf numFmtId="0" fontId="33" fillId="0" borderId="56" xfId="0" applyFont="1" applyFill="1" applyBorder="1" applyAlignment="1">
      <alignment horizontal="left" vertical="center" wrapText="1"/>
    </xf>
    <xf numFmtId="0" fontId="30" fillId="0" borderId="65" xfId="0" applyFont="1" applyFill="1" applyBorder="1" applyAlignment="1">
      <alignment horizontal="right" vertical="center"/>
    </xf>
    <xf numFmtId="0" fontId="31" fillId="0" borderId="65" xfId="0" applyFont="1" applyFill="1" applyBorder="1" applyAlignment="1">
      <alignment horizontal="left" vertical="center" wrapText="1" indent="1"/>
    </xf>
    <xf numFmtId="0" fontId="30" fillId="0" borderId="65" xfId="0" applyFont="1" applyFill="1" applyBorder="1" applyAlignment="1">
      <alignment horizontal="center" vertical="center" wrapText="1"/>
    </xf>
    <xf numFmtId="45" fontId="31" fillId="0" borderId="65" xfId="0" applyNumberFormat="1" applyFont="1" applyBorder="1" applyAlignment="1">
      <alignment horizontal="right" vertical="center"/>
    </xf>
    <xf numFmtId="0" fontId="24" fillId="33" borderId="47" xfId="0" applyFont="1" applyFill="1" applyBorder="1" applyAlignment="1">
      <alignment horizontal="left" vertical="center" wrapText="1"/>
    </xf>
    <xf numFmtId="45" fontId="33" fillId="0" borderId="56" xfId="0" applyNumberFormat="1" applyFont="1" applyBorder="1" applyAlignment="1">
      <alignment horizontal="left" vertical="center"/>
    </xf>
    <xf numFmtId="45" fontId="33" fillId="0" borderId="51" xfId="0" applyNumberFormat="1" applyFont="1" applyBorder="1" applyAlignment="1">
      <alignment horizontal="left" vertical="center"/>
    </xf>
    <xf numFmtId="45" fontId="33" fillId="0" borderId="67" xfId="0" applyNumberFormat="1" applyFont="1" applyBorder="1" applyAlignment="1">
      <alignment horizontal="left" vertical="center"/>
    </xf>
    <xf numFmtId="45" fontId="33" fillId="0" borderId="53" xfId="0" applyNumberFormat="1" applyFont="1" applyBorder="1" applyAlignment="1">
      <alignment horizontal="left" vertical="center"/>
    </xf>
    <xf numFmtId="45" fontId="33" fillId="0" borderId="68" xfId="0" applyNumberFormat="1" applyFont="1" applyBorder="1" applyAlignment="1">
      <alignment horizontal="left" vertical="center"/>
    </xf>
    <xf numFmtId="45" fontId="33" fillId="0" borderId="49" xfId="0" applyNumberFormat="1" applyFont="1" applyBorder="1" applyAlignment="1">
      <alignment horizontal="left" vertical="center"/>
    </xf>
    <xf numFmtId="0" fontId="22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2" fillId="0" borderId="7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 indent="1"/>
    </xf>
    <xf numFmtId="0" fontId="23" fillId="0" borderId="0" xfId="0" quotePrefix="1" applyFont="1" applyFill="1" applyAlignment="1">
      <alignment horizontal="left" vertical="center"/>
    </xf>
    <xf numFmtId="45" fontId="0" fillId="0" borderId="0" xfId="0" applyNumberFormat="1"/>
    <xf numFmtId="0" fontId="24" fillId="33" borderId="34" xfId="0" applyFont="1" applyFill="1" applyBorder="1" applyAlignment="1">
      <alignment horizontal="center" vertical="center" wrapText="1"/>
    </xf>
    <xf numFmtId="0" fontId="24" fillId="33" borderId="45" xfId="0" quotePrefix="1" applyFont="1" applyFill="1" applyBorder="1" applyAlignment="1">
      <alignment horizontal="center" vertical="center" wrapText="1"/>
    </xf>
    <xf numFmtId="0" fontId="36" fillId="33" borderId="47" xfId="0" applyFont="1" applyFill="1" applyBorder="1" applyAlignment="1">
      <alignment horizontal="left" vertical="center" wrapText="1"/>
    </xf>
    <xf numFmtId="1" fontId="27" fillId="0" borderId="56" xfId="0" applyNumberFormat="1" applyFont="1" applyBorder="1" applyAlignment="1">
      <alignment horizontal="left" vertical="center"/>
    </xf>
    <xf numFmtId="1" fontId="27" fillId="0" borderId="51" xfId="0" applyNumberFormat="1" applyFont="1" applyBorder="1" applyAlignment="1">
      <alignment horizontal="left" vertical="center"/>
    </xf>
    <xf numFmtId="1" fontId="27" fillId="0" borderId="53" xfId="0" applyNumberFormat="1" applyFont="1" applyBorder="1" applyAlignment="1">
      <alignment horizontal="left" vertical="center"/>
    </xf>
    <xf numFmtId="1" fontId="27" fillId="0" borderId="68" xfId="0" applyNumberFormat="1" applyFont="1" applyBorder="1" applyAlignment="1">
      <alignment horizontal="left" vertical="center"/>
    </xf>
    <xf numFmtId="1" fontId="27" fillId="0" borderId="49" xfId="0" applyNumberFormat="1" applyFont="1" applyBorder="1" applyAlignment="1">
      <alignment horizontal="left" vertical="center"/>
    </xf>
    <xf numFmtId="1" fontId="27" fillId="0" borderId="50" xfId="0" applyNumberFormat="1" applyFont="1" applyBorder="1" applyAlignment="1">
      <alignment horizontal="left" vertical="center"/>
    </xf>
    <xf numFmtId="1" fontId="27" fillId="0" borderId="65" xfId="0" applyNumberFormat="1" applyFont="1" applyBorder="1" applyAlignment="1">
      <alignment horizontal="left" vertical="center"/>
    </xf>
    <xf numFmtId="1" fontId="27" fillId="0" borderId="54" xfId="0" applyNumberFormat="1" applyFont="1" applyBorder="1" applyAlignment="1">
      <alignment horizontal="left" vertical="center"/>
    </xf>
    <xf numFmtId="1" fontId="27" fillId="0" borderId="78" xfId="0" applyNumberFormat="1" applyFont="1" applyBorder="1" applyAlignment="1">
      <alignment horizontal="left" vertical="center"/>
    </xf>
    <xf numFmtId="0" fontId="37" fillId="0" borderId="0" xfId="0" applyFont="1"/>
    <xf numFmtId="0" fontId="39" fillId="0" borderId="0" xfId="0" applyFont="1"/>
    <xf numFmtId="0" fontId="1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right" indent="1"/>
    </xf>
    <xf numFmtId="0" fontId="1" fillId="34" borderId="0" xfId="0" applyFont="1" applyFill="1"/>
    <xf numFmtId="0" fontId="1" fillId="34" borderId="0" xfId="0" applyFont="1" applyFill="1" applyAlignment="1">
      <alignment horizontal="left" vertical="center"/>
    </xf>
    <xf numFmtId="45" fontId="38" fillId="0" borderId="0" xfId="0" applyNumberFormat="1" applyFont="1"/>
    <xf numFmtId="0" fontId="4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164" fontId="34" fillId="0" borderId="51" xfId="0" applyNumberFormat="1" applyFont="1" applyFill="1" applyBorder="1" applyAlignment="1">
      <alignment horizontal="center" vertical="center" wrapText="1"/>
    </xf>
    <xf numFmtId="164" fontId="34" fillId="0" borderId="50" xfId="0" applyNumberFormat="1" applyFont="1" applyFill="1" applyBorder="1" applyAlignment="1">
      <alignment horizontal="center" vertical="center" wrapText="1"/>
    </xf>
    <xf numFmtId="165" fontId="27" fillId="0" borderId="61" xfId="0" applyNumberFormat="1" applyFont="1" applyBorder="1" applyAlignment="1">
      <alignment horizontal="center" vertical="center" wrapText="1"/>
    </xf>
    <xf numFmtId="165" fontId="27" fillId="0" borderId="59" xfId="0" applyNumberFormat="1" applyFont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24" fillId="33" borderId="69" xfId="0" applyFont="1" applyFill="1" applyBorder="1" applyAlignment="1">
      <alignment horizontal="center" vertical="center" wrapText="1"/>
    </xf>
    <xf numFmtId="0" fontId="24" fillId="33" borderId="70" xfId="0" applyFont="1" applyFill="1" applyBorder="1" applyAlignment="1">
      <alignment horizontal="center" vertical="center" wrapText="1"/>
    </xf>
    <xf numFmtId="0" fontId="24" fillId="33" borderId="71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0" fontId="24" fillId="33" borderId="4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wrapText="1"/>
    </xf>
    <xf numFmtId="0" fontId="26" fillId="0" borderId="7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4" fillId="33" borderId="44" xfId="0" applyFont="1" applyFill="1" applyBorder="1" applyAlignment="1">
      <alignment horizontal="center" vertical="center" wrapText="1"/>
    </xf>
    <xf numFmtId="0" fontId="24" fillId="33" borderId="48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164" fontId="34" fillId="0" borderId="56" xfId="0" applyNumberFormat="1" applyFont="1" applyFill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right" vertical="center"/>
    </xf>
    <xf numFmtId="0" fontId="23" fillId="0" borderId="5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65" xfId="0" applyFont="1" applyFill="1" applyBorder="1" applyAlignment="1">
      <alignment horizontal="center" vertical="center" wrapText="1"/>
    </xf>
    <xf numFmtId="164" fontId="34" fillId="0" borderId="49" xfId="0" applyNumberFormat="1" applyFont="1" applyFill="1" applyBorder="1" applyAlignment="1">
      <alignment horizontal="center" vertical="center" wrapText="1"/>
    </xf>
    <xf numFmtId="164" fontId="34" fillId="0" borderId="65" xfId="0" applyNumberFormat="1" applyFont="1" applyFill="1" applyBorder="1" applyAlignment="1">
      <alignment horizontal="center" vertical="center" wrapText="1"/>
    </xf>
    <xf numFmtId="165" fontId="27" fillId="0" borderId="63" xfId="0" applyNumberFormat="1" applyFont="1" applyBorder="1" applyAlignment="1">
      <alignment horizontal="center" vertical="center" wrapText="1"/>
    </xf>
    <xf numFmtId="165" fontId="27" fillId="0" borderId="66" xfId="0" applyNumberFormat="1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right" vertical="center"/>
    </xf>
    <xf numFmtId="0" fontId="23" fillId="0" borderId="76" xfId="0" applyFont="1" applyFill="1" applyBorder="1" applyAlignment="1">
      <alignment horizontal="right" vertical="center"/>
    </xf>
    <xf numFmtId="0" fontId="24" fillId="33" borderId="75" xfId="0" applyFont="1" applyFill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165" fontId="27" fillId="0" borderId="72" xfId="0" applyNumberFormat="1" applyFont="1" applyBorder="1" applyAlignment="1">
      <alignment horizontal="center" vertical="center" wrapText="1"/>
    </xf>
    <xf numFmtId="165" fontId="27" fillId="0" borderId="73" xfId="0" applyNumberFormat="1" applyFont="1" applyBorder="1" applyAlignment="1">
      <alignment horizontal="center" vertical="center" wrapText="1"/>
    </xf>
    <xf numFmtId="165" fontId="27" fillId="0" borderId="74" xfId="0" applyNumberFormat="1" applyFont="1" applyBorder="1" applyAlignment="1">
      <alignment horizontal="center" vertical="center" wrapText="1"/>
    </xf>
    <xf numFmtId="0" fontId="24" fillId="33" borderId="77" xfId="0" applyFont="1" applyFill="1" applyBorder="1" applyAlignment="1">
      <alignment horizontal="center" vertical="center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 2" xfId="34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14">
    <dxf>
      <font>
        <b/>
      </font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33CC"/>
        <name val="Arial"/>
        <scheme val="none"/>
      </font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/>
      </font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Arial"/>
        <scheme val="none"/>
      </font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33CC"/>
      <color rgb="FF9900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3</xdr:row>
      <xdr:rowOff>295275</xdr:rowOff>
    </xdr:from>
    <xdr:to>
      <xdr:col>6</xdr:col>
      <xdr:colOff>355600</xdr:colOff>
      <xdr:row>4</xdr:row>
      <xdr:rowOff>47625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66725"/>
          <a:ext cx="1876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3</xdr:row>
      <xdr:rowOff>295275</xdr:rowOff>
    </xdr:from>
    <xdr:to>
      <xdr:col>6</xdr:col>
      <xdr:colOff>879475</xdr:colOff>
      <xdr:row>4</xdr:row>
      <xdr:rowOff>47625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66725"/>
          <a:ext cx="18891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1:G55" totalsRowShown="0" headerRowDxfId="13">
  <autoFilter ref="B1:G55"/>
  <sortState ref="B2:G55">
    <sortCondition ref="B1:B55"/>
  </sortState>
  <tableColumns count="6">
    <tableColumn id="1" name="№" dataDxfId="12"/>
    <tableColumn id="2" name="ФИ этапа ДЕТИ" dataDxfId="11"/>
    <tableColumn id="3" name="Круг 1" dataDxfId="10"/>
    <tableColumn id="4" name="Круг 2" dataDxfId="9"/>
    <tableColumn id="5" name="Круг 3" dataDxfId="8"/>
    <tableColumn id="6" name="Сумма" dataDxfId="7">
      <calculatedColumnFormula>Таблица1[[#This Row],[Круг 1]]+Таблица1[[#This Row],[Круг 2]]+Таблица1[[#This Row],[Круг 3]]</calculatedColumnFormula>
    </tableColumn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1:N55" totalsRowShown="0" headerRowDxfId="6">
  <autoFilter ref="I1:N55"/>
  <sortState ref="I2:N55">
    <sortCondition ref="I1:I55"/>
  </sortState>
  <tableColumns count="6">
    <tableColumn id="1" name="№" dataDxfId="5"/>
    <tableColumn id="2" name="ФИ этапа ОТЦЫ" dataDxfId="4"/>
    <tableColumn id="3" name="Круг 1" dataDxfId="3"/>
    <tableColumn id="4" name="Круг 2" dataDxfId="2"/>
    <tableColumn id="5" name="Круг 3" dataDxfId="1"/>
    <tableColumn id="6" name="Сумма" dataDxfId="0">
      <calculatedColumnFormula>Таблица2[[#This Row],[Круг 1]]+Таблица2[[#This Row],[Круг 2]]+Таблица2[[#This Row],[Круг 3]]</calculatedColumnFormula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  <pageSetUpPr fitToPage="1"/>
  </sheetPr>
  <dimension ref="B1:N136"/>
  <sheetViews>
    <sheetView showGridLines="0" tabSelected="1" view="pageBreakPreview" zoomScale="90" zoomScaleNormal="100" zoomScaleSheetLayoutView="90" zoomScalePageLayoutView="70" workbookViewId="0"/>
  </sheetViews>
  <sheetFormatPr defaultRowHeight="11.25" x14ac:dyDescent="0.2"/>
  <cols>
    <col min="1" max="1" width="2.85546875" style="1" customWidth="1"/>
    <col min="2" max="2" width="2.42578125" style="1" customWidth="1"/>
    <col min="3" max="5" width="6.5703125" style="1" customWidth="1"/>
    <col min="6" max="6" width="6.42578125" style="1" customWidth="1"/>
    <col min="7" max="7" width="27.140625" style="1" customWidth="1"/>
    <col min="8" max="8" width="8.140625" style="1" customWidth="1"/>
    <col min="9" max="9" width="8.5703125" style="1" hidden="1" customWidth="1"/>
    <col min="10" max="12" width="15.5703125" style="1" customWidth="1"/>
    <col min="13" max="13" width="10" style="1" customWidth="1"/>
    <col min="14" max="14" width="9.85546875" style="1" customWidth="1"/>
    <col min="15" max="16384" width="9.140625" style="1"/>
  </cols>
  <sheetData>
    <row r="1" spans="3:14" ht="12" thickBot="1" x14ac:dyDescent="0.25"/>
    <row r="2" spans="3:14" ht="0.75" customHeight="1" x14ac:dyDescent="0.25"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3:14" ht="0.75" customHeight="1" x14ac:dyDescent="0.2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3:14" ht="52.5" customHeight="1" x14ac:dyDescent="0.2">
      <c r="C4" s="129" t="s">
        <v>41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</row>
    <row r="5" spans="3:14" ht="15.75" x14ac:dyDescent="0.2">
      <c r="C5" s="132" t="s">
        <v>17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</row>
    <row r="6" spans="3:14" ht="6.75" customHeight="1" thickBot="1" x14ac:dyDescent="0.25"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3:14" ht="6.75" customHeight="1" x14ac:dyDescent="0.2"/>
    <row r="8" spans="3:14" ht="15.75" x14ac:dyDescent="0.25">
      <c r="C8" s="135" t="s">
        <v>0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3:14" ht="15.75" x14ac:dyDescent="0.25">
      <c r="C9" s="135" t="s">
        <v>42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3:14" ht="15.75" x14ac:dyDescent="0.25">
      <c r="C10" s="135" t="s">
        <v>39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3:14" ht="7.5" customHeight="1" thickBot="1" x14ac:dyDescent="0.2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3:14" s="14" customFormat="1" ht="15" customHeight="1" x14ac:dyDescent="0.2">
      <c r="C12" s="9" t="s">
        <v>43</v>
      </c>
      <c r="D12" s="10"/>
      <c r="E12" s="10"/>
      <c r="F12" s="10"/>
      <c r="G12" s="11"/>
      <c r="H12" s="12"/>
      <c r="I12" s="13"/>
      <c r="J12" s="13"/>
      <c r="K12" s="13"/>
      <c r="L12" s="93" t="s">
        <v>25</v>
      </c>
      <c r="M12" s="93"/>
      <c r="N12" s="94"/>
    </row>
    <row r="13" spans="3:14" s="14" customFormat="1" ht="15" customHeight="1" thickBot="1" x14ac:dyDescent="0.25">
      <c r="C13" s="15" t="s">
        <v>82</v>
      </c>
      <c r="D13" s="18"/>
      <c r="E13" s="18"/>
      <c r="F13" s="16"/>
      <c r="G13" s="16"/>
      <c r="H13" s="17"/>
      <c r="I13" s="18"/>
      <c r="J13" s="18"/>
      <c r="K13" s="18"/>
      <c r="L13" s="18"/>
      <c r="M13" s="144"/>
      <c r="N13" s="145"/>
    </row>
    <row r="14" spans="3:14" s="14" customFormat="1" ht="15" customHeight="1" thickBot="1" x14ac:dyDescent="0.25">
      <c r="C14" s="19"/>
      <c r="D14" s="19"/>
      <c r="E14" s="19"/>
      <c r="F14" s="20"/>
      <c r="G14" s="20"/>
      <c r="H14" s="20"/>
      <c r="I14" s="21"/>
      <c r="J14" s="21"/>
      <c r="K14" s="21"/>
      <c r="L14" s="21"/>
      <c r="M14" s="146"/>
      <c r="N14" s="146"/>
    </row>
    <row r="15" spans="3:14" s="14" customFormat="1" ht="15" customHeight="1" x14ac:dyDescent="0.2">
      <c r="C15" s="147" t="s">
        <v>12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9"/>
    </row>
    <row r="16" spans="3:14" s="14" customFormat="1" ht="15" customHeight="1" x14ac:dyDescent="0.2">
      <c r="C16" s="22" t="s">
        <v>10</v>
      </c>
      <c r="D16" s="25"/>
      <c r="E16" s="25"/>
      <c r="F16" s="23"/>
      <c r="G16" s="23"/>
      <c r="H16" s="24" t="s">
        <v>40</v>
      </c>
      <c r="J16" s="25" t="s">
        <v>8</v>
      </c>
      <c r="K16" s="25"/>
      <c r="L16" s="25"/>
      <c r="M16" s="26"/>
      <c r="N16" s="27" t="s">
        <v>14</v>
      </c>
    </row>
    <row r="17" spans="2:14" s="14" customFormat="1" ht="15" customHeight="1" thickBot="1" x14ac:dyDescent="0.25">
      <c r="C17" s="28" t="s">
        <v>11</v>
      </c>
      <c r="D17" s="32"/>
      <c r="E17" s="32"/>
      <c r="F17" s="29"/>
      <c r="G17" s="30"/>
      <c r="H17" s="31">
        <v>6</v>
      </c>
      <c r="J17" s="32" t="s">
        <v>9</v>
      </c>
      <c r="K17" s="32"/>
      <c r="L17" s="32"/>
      <c r="M17" s="33"/>
      <c r="N17" s="34" t="s">
        <v>44</v>
      </c>
    </row>
    <row r="18" spans="2:14" ht="6.75" customHeight="1" thickBot="1" x14ac:dyDescent="0.25"/>
    <row r="19" spans="2:14" s="36" customFormat="1" ht="27" customHeight="1" thickBot="1" x14ac:dyDescent="0.25">
      <c r="B19" s="35"/>
      <c r="C19" s="150" t="s">
        <v>74</v>
      </c>
      <c r="D19" s="151"/>
      <c r="E19" s="152"/>
      <c r="F19" s="124" t="s">
        <v>1</v>
      </c>
      <c r="G19" s="124" t="s">
        <v>2</v>
      </c>
      <c r="H19" s="124" t="s">
        <v>3</v>
      </c>
      <c r="I19" s="40" t="s">
        <v>4</v>
      </c>
      <c r="J19" s="121" t="s">
        <v>69</v>
      </c>
      <c r="K19" s="122"/>
      <c r="L19" s="123"/>
      <c r="M19" s="124" t="s">
        <v>5</v>
      </c>
      <c r="N19" s="136" t="s">
        <v>70</v>
      </c>
    </row>
    <row r="20" spans="2:14" s="36" customFormat="1" ht="27" customHeight="1" thickBot="1" x14ac:dyDescent="0.25">
      <c r="B20" s="35"/>
      <c r="C20" s="43" t="s">
        <v>71</v>
      </c>
      <c r="D20" s="42" t="s">
        <v>72</v>
      </c>
      <c r="E20" s="42" t="s">
        <v>73</v>
      </c>
      <c r="F20" s="125"/>
      <c r="G20" s="125"/>
      <c r="H20" s="125"/>
      <c r="I20" s="41" t="s">
        <v>4</v>
      </c>
      <c r="J20" s="60" t="s">
        <v>79</v>
      </c>
      <c r="K20" s="60" t="s">
        <v>80</v>
      </c>
      <c r="L20" s="60" t="s">
        <v>81</v>
      </c>
      <c r="M20" s="125"/>
      <c r="N20" s="137"/>
    </row>
    <row r="21" spans="2:14" s="37" customFormat="1" ht="21" customHeight="1" x14ac:dyDescent="0.2">
      <c r="C21" s="138">
        <v>1</v>
      </c>
      <c r="D21" s="139"/>
      <c r="E21" s="139"/>
      <c r="F21" s="54">
        <v>56</v>
      </c>
      <c r="G21" s="55" t="s">
        <v>45</v>
      </c>
      <c r="H21" s="54">
        <v>1995</v>
      </c>
      <c r="I21" s="54"/>
      <c r="J21" s="61">
        <v>2.5462962962962961E-3</v>
      </c>
      <c r="K21" s="61" t="s">
        <v>147</v>
      </c>
      <c r="L21" s="61" t="s">
        <v>149</v>
      </c>
      <c r="M21" s="141">
        <v>1.8460648148148146E-2</v>
      </c>
      <c r="N21" s="142"/>
    </row>
    <row r="22" spans="2:14" s="37" customFormat="1" ht="21" customHeight="1" thickBot="1" x14ac:dyDescent="0.25">
      <c r="C22" s="107"/>
      <c r="D22" s="140"/>
      <c r="E22" s="140"/>
      <c r="F22" s="46">
        <v>56</v>
      </c>
      <c r="G22" s="47" t="s">
        <v>83</v>
      </c>
      <c r="H22" s="46">
        <v>1968</v>
      </c>
      <c r="I22" s="48"/>
      <c r="J22" s="49" t="s">
        <v>146</v>
      </c>
      <c r="K22" s="49" t="s">
        <v>148</v>
      </c>
      <c r="L22" s="49" t="s">
        <v>150</v>
      </c>
      <c r="M22" s="111"/>
      <c r="N22" s="143"/>
    </row>
    <row r="23" spans="2:14" s="38" customFormat="1" ht="21" customHeight="1" x14ac:dyDescent="0.2">
      <c r="C23" s="106">
        <v>2</v>
      </c>
      <c r="D23" s="108"/>
      <c r="E23" s="108">
        <v>1</v>
      </c>
      <c r="F23" s="50">
        <v>29</v>
      </c>
      <c r="G23" s="51" t="s">
        <v>29</v>
      </c>
      <c r="H23" s="50">
        <v>1977</v>
      </c>
      <c r="I23" s="50"/>
      <c r="J23" s="62">
        <v>2.5578703703703705E-3</v>
      </c>
      <c r="K23" s="62" t="s">
        <v>152</v>
      </c>
      <c r="L23" s="62" t="s">
        <v>154</v>
      </c>
      <c r="M23" s="110">
        <v>1.8692129629629631E-2</v>
      </c>
      <c r="N23" s="112">
        <v>2.3148148148148529E-4</v>
      </c>
    </row>
    <row r="24" spans="2:14" s="37" customFormat="1" ht="21" customHeight="1" thickBot="1" x14ac:dyDescent="0.25">
      <c r="C24" s="107"/>
      <c r="D24" s="109"/>
      <c r="E24" s="109"/>
      <c r="F24" s="46">
        <v>29</v>
      </c>
      <c r="G24" s="47" t="s">
        <v>27</v>
      </c>
      <c r="H24" s="46">
        <v>1975</v>
      </c>
      <c r="I24" s="48"/>
      <c r="J24" s="49" t="s">
        <v>151</v>
      </c>
      <c r="K24" s="49" t="s">
        <v>153</v>
      </c>
      <c r="L24" s="49" t="s">
        <v>155</v>
      </c>
      <c r="M24" s="111"/>
      <c r="N24" s="113"/>
    </row>
    <row r="25" spans="2:14" s="37" customFormat="1" ht="21" customHeight="1" x14ac:dyDescent="0.2">
      <c r="C25" s="106">
        <v>3</v>
      </c>
      <c r="D25" s="108"/>
      <c r="E25" s="108">
        <v>2</v>
      </c>
      <c r="F25" s="50">
        <v>25</v>
      </c>
      <c r="G25" s="51" t="s">
        <v>36</v>
      </c>
      <c r="H25" s="50">
        <v>1966</v>
      </c>
      <c r="I25" s="52"/>
      <c r="J25" s="63">
        <v>2.7777777777777779E-3</v>
      </c>
      <c r="K25" s="64" t="s">
        <v>157</v>
      </c>
      <c r="L25" s="62" t="s">
        <v>159</v>
      </c>
      <c r="M25" s="110">
        <v>1.9074074074074073E-2</v>
      </c>
      <c r="N25" s="112">
        <v>6.1342592592592698E-4</v>
      </c>
    </row>
    <row r="26" spans="2:14" s="37" customFormat="1" ht="21" customHeight="1" thickBot="1" x14ac:dyDescent="0.25">
      <c r="C26" s="107"/>
      <c r="D26" s="109"/>
      <c r="E26" s="109"/>
      <c r="F26" s="46">
        <v>25</v>
      </c>
      <c r="G26" s="47" t="s">
        <v>26</v>
      </c>
      <c r="H26" s="46">
        <v>1971</v>
      </c>
      <c r="I26" s="48"/>
      <c r="J26" s="53" t="s">
        <v>156</v>
      </c>
      <c r="K26" s="49" t="s">
        <v>158</v>
      </c>
      <c r="L26" s="49" t="s">
        <v>160</v>
      </c>
      <c r="M26" s="111"/>
      <c r="N26" s="113"/>
    </row>
    <row r="27" spans="2:14" s="37" customFormat="1" ht="21" customHeight="1" x14ac:dyDescent="0.2">
      <c r="C27" s="106">
        <v>4</v>
      </c>
      <c r="D27" s="108">
        <v>1</v>
      </c>
      <c r="E27" s="108"/>
      <c r="F27" s="50">
        <v>18</v>
      </c>
      <c r="G27" s="51" t="s">
        <v>48</v>
      </c>
      <c r="H27" s="50">
        <v>1992</v>
      </c>
      <c r="I27" s="50"/>
      <c r="J27" s="62">
        <v>2.6620370370370374E-3</v>
      </c>
      <c r="K27" s="62" t="s">
        <v>162</v>
      </c>
      <c r="L27" s="62" t="s">
        <v>164</v>
      </c>
      <c r="M27" s="110">
        <v>1.9143518518518518E-2</v>
      </c>
      <c r="N27" s="112">
        <v>6.8287037037037188E-4</v>
      </c>
    </row>
    <row r="28" spans="2:14" s="37" customFormat="1" ht="21" customHeight="1" thickBot="1" x14ac:dyDescent="0.25">
      <c r="C28" s="107"/>
      <c r="D28" s="109"/>
      <c r="E28" s="109"/>
      <c r="F28" s="46">
        <v>18</v>
      </c>
      <c r="G28" s="47" t="s">
        <v>49</v>
      </c>
      <c r="H28" s="46">
        <v>1963</v>
      </c>
      <c r="I28" s="48"/>
      <c r="J28" s="49" t="s">
        <v>161</v>
      </c>
      <c r="K28" s="49" t="s">
        <v>163</v>
      </c>
      <c r="L28" s="49" t="s">
        <v>165</v>
      </c>
      <c r="M28" s="111"/>
      <c r="N28" s="113"/>
    </row>
    <row r="29" spans="2:14" s="38" customFormat="1" ht="21" customHeight="1" x14ac:dyDescent="0.2">
      <c r="C29" s="106">
        <v>5</v>
      </c>
      <c r="D29" s="108"/>
      <c r="E29" s="108">
        <v>3</v>
      </c>
      <c r="F29" s="50">
        <v>32</v>
      </c>
      <c r="G29" s="51" t="s">
        <v>84</v>
      </c>
      <c r="H29" s="50">
        <v>1990</v>
      </c>
      <c r="I29" s="50"/>
      <c r="J29" s="65">
        <v>2.5925925925925925E-3</v>
      </c>
      <c r="K29" s="65" t="s">
        <v>167</v>
      </c>
      <c r="L29" s="62" t="s">
        <v>169</v>
      </c>
      <c r="M29" s="110">
        <v>1.9201388888888889E-2</v>
      </c>
      <c r="N29" s="112">
        <v>7.407407407407432E-4</v>
      </c>
    </row>
    <row r="30" spans="2:14" s="37" customFormat="1" ht="21" customHeight="1" thickBot="1" x14ac:dyDescent="0.25">
      <c r="C30" s="107"/>
      <c r="D30" s="109"/>
      <c r="E30" s="109"/>
      <c r="F30" s="46">
        <v>32</v>
      </c>
      <c r="G30" s="47" t="s">
        <v>85</v>
      </c>
      <c r="H30" s="46">
        <v>1998</v>
      </c>
      <c r="I30" s="48"/>
      <c r="J30" s="49" t="s">
        <v>166</v>
      </c>
      <c r="K30" s="49" t="s">
        <v>168</v>
      </c>
      <c r="L30" s="49" t="s">
        <v>170</v>
      </c>
      <c r="M30" s="111"/>
      <c r="N30" s="113"/>
    </row>
    <row r="31" spans="2:14" s="37" customFormat="1" ht="21" customHeight="1" x14ac:dyDescent="0.2">
      <c r="C31" s="106">
        <v>6</v>
      </c>
      <c r="D31" s="108"/>
      <c r="E31" s="108">
        <v>4</v>
      </c>
      <c r="F31" s="50">
        <v>30</v>
      </c>
      <c r="G31" s="51" t="s">
        <v>86</v>
      </c>
      <c r="H31" s="50">
        <v>1991</v>
      </c>
      <c r="I31" s="50"/>
      <c r="J31" s="62">
        <v>2.6388888888888885E-3</v>
      </c>
      <c r="K31" s="62" t="s">
        <v>172</v>
      </c>
      <c r="L31" s="62" t="s">
        <v>174</v>
      </c>
      <c r="M31" s="110">
        <v>1.9571759259259257E-2</v>
      </c>
      <c r="N31" s="112">
        <v>1.1111111111111113E-3</v>
      </c>
    </row>
    <row r="32" spans="2:14" s="37" customFormat="1" ht="21" customHeight="1" thickBot="1" x14ac:dyDescent="0.25">
      <c r="C32" s="107"/>
      <c r="D32" s="109"/>
      <c r="E32" s="109"/>
      <c r="F32" s="46">
        <v>30</v>
      </c>
      <c r="G32" s="47" t="s">
        <v>87</v>
      </c>
      <c r="H32" s="46">
        <v>1988</v>
      </c>
      <c r="I32" s="48"/>
      <c r="J32" s="49" t="s">
        <v>171</v>
      </c>
      <c r="K32" s="49" t="s">
        <v>173</v>
      </c>
      <c r="L32" s="49" t="s">
        <v>175</v>
      </c>
      <c r="M32" s="111"/>
      <c r="N32" s="113"/>
    </row>
    <row r="33" spans="3:14" s="37" customFormat="1" ht="21" customHeight="1" x14ac:dyDescent="0.2">
      <c r="C33" s="106">
        <v>7</v>
      </c>
      <c r="D33" s="108">
        <v>2</v>
      </c>
      <c r="E33" s="108"/>
      <c r="F33" s="50">
        <v>3</v>
      </c>
      <c r="G33" s="51" t="s">
        <v>50</v>
      </c>
      <c r="H33" s="50">
        <v>1999</v>
      </c>
      <c r="I33" s="50"/>
      <c r="J33" s="62">
        <v>3.0902777777777782E-3</v>
      </c>
      <c r="K33" s="62" t="s">
        <v>177</v>
      </c>
      <c r="L33" s="62" t="s">
        <v>179</v>
      </c>
      <c r="M33" s="110">
        <v>1.9861111111111111E-2</v>
      </c>
      <c r="N33" s="112">
        <v>1.4004629629629645E-3</v>
      </c>
    </row>
    <row r="34" spans="3:14" s="37" customFormat="1" ht="21" customHeight="1" thickBot="1" x14ac:dyDescent="0.25">
      <c r="C34" s="107"/>
      <c r="D34" s="109"/>
      <c r="E34" s="109"/>
      <c r="F34" s="46">
        <v>3</v>
      </c>
      <c r="G34" s="47" t="s">
        <v>51</v>
      </c>
      <c r="H34" s="46">
        <v>1967</v>
      </c>
      <c r="I34" s="48"/>
      <c r="J34" s="49" t="s">
        <v>176</v>
      </c>
      <c r="K34" s="49" t="s">
        <v>178</v>
      </c>
      <c r="L34" s="49" t="s">
        <v>180</v>
      </c>
      <c r="M34" s="111"/>
      <c r="N34" s="113"/>
    </row>
    <row r="35" spans="3:14" s="37" customFormat="1" ht="21" customHeight="1" x14ac:dyDescent="0.2">
      <c r="C35" s="106">
        <v>8</v>
      </c>
      <c r="D35" s="108"/>
      <c r="E35" s="108"/>
      <c r="F35" s="50">
        <v>63</v>
      </c>
      <c r="G35" s="51" t="s">
        <v>88</v>
      </c>
      <c r="H35" s="50">
        <v>1972</v>
      </c>
      <c r="I35" s="50"/>
      <c r="J35" s="62">
        <v>3.0671296296296297E-3</v>
      </c>
      <c r="K35" s="62" t="s">
        <v>182</v>
      </c>
      <c r="L35" s="62" t="s">
        <v>184</v>
      </c>
      <c r="M35" s="110">
        <v>1.9953703703703706E-2</v>
      </c>
      <c r="N35" s="112">
        <v>1.49305555555556E-3</v>
      </c>
    </row>
    <row r="36" spans="3:14" s="37" customFormat="1" ht="21" customHeight="1" thickBot="1" x14ac:dyDescent="0.25">
      <c r="C36" s="107"/>
      <c r="D36" s="109"/>
      <c r="E36" s="109"/>
      <c r="F36" s="46">
        <v>63</v>
      </c>
      <c r="G36" s="47" t="s">
        <v>89</v>
      </c>
      <c r="H36" s="46">
        <v>1968</v>
      </c>
      <c r="I36" s="48"/>
      <c r="J36" s="49" t="s">
        <v>181</v>
      </c>
      <c r="K36" s="49" t="s">
        <v>183</v>
      </c>
      <c r="L36" s="49" t="s">
        <v>185</v>
      </c>
      <c r="M36" s="111"/>
      <c r="N36" s="113"/>
    </row>
    <row r="37" spans="3:14" s="37" customFormat="1" ht="21" customHeight="1" x14ac:dyDescent="0.2">
      <c r="C37" s="106">
        <v>9</v>
      </c>
      <c r="D37" s="108"/>
      <c r="E37" s="108"/>
      <c r="F37" s="50">
        <v>60</v>
      </c>
      <c r="G37" s="51" t="s">
        <v>90</v>
      </c>
      <c r="H37" s="50">
        <v>1991</v>
      </c>
      <c r="I37" s="50"/>
      <c r="J37" s="62">
        <v>2.5231481481481481E-3</v>
      </c>
      <c r="K37" s="62" t="s">
        <v>187</v>
      </c>
      <c r="L37" s="62" t="s">
        <v>189</v>
      </c>
      <c r="M37" s="110">
        <v>2.0023148148148148E-2</v>
      </c>
      <c r="N37" s="112">
        <v>1.5625000000000014E-3</v>
      </c>
    </row>
    <row r="38" spans="3:14" s="37" customFormat="1" ht="21" customHeight="1" thickBot="1" x14ac:dyDescent="0.25">
      <c r="C38" s="107"/>
      <c r="D38" s="109"/>
      <c r="E38" s="109"/>
      <c r="F38" s="46">
        <v>60</v>
      </c>
      <c r="G38" s="47" t="s">
        <v>91</v>
      </c>
      <c r="H38" s="46">
        <v>1960</v>
      </c>
      <c r="I38" s="48"/>
      <c r="J38" s="49" t="s">
        <v>186</v>
      </c>
      <c r="K38" s="49" t="s">
        <v>188</v>
      </c>
      <c r="L38" s="49" t="s">
        <v>190</v>
      </c>
      <c r="M38" s="111"/>
      <c r="N38" s="113"/>
    </row>
    <row r="39" spans="3:14" s="37" customFormat="1" ht="21" customHeight="1" x14ac:dyDescent="0.2">
      <c r="C39" s="106">
        <v>10</v>
      </c>
      <c r="D39" s="108">
        <v>3</v>
      </c>
      <c r="E39" s="108"/>
      <c r="F39" s="50">
        <v>5</v>
      </c>
      <c r="G39" s="51" t="s">
        <v>46</v>
      </c>
      <c r="H39" s="50">
        <v>2000</v>
      </c>
      <c r="I39" s="50"/>
      <c r="J39" s="62">
        <v>2.9050925925925928E-3</v>
      </c>
      <c r="K39" s="62" t="s">
        <v>192</v>
      </c>
      <c r="L39" s="62" t="s">
        <v>194</v>
      </c>
      <c r="M39" s="110">
        <v>2.0092592592592592E-2</v>
      </c>
      <c r="N39" s="112">
        <v>1.6319444444444463E-3</v>
      </c>
    </row>
    <row r="40" spans="3:14" s="37" customFormat="1" ht="21" customHeight="1" thickBot="1" x14ac:dyDescent="0.25">
      <c r="C40" s="107"/>
      <c r="D40" s="109"/>
      <c r="E40" s="109"/>
      <c r="F40" s="46">
        <v>5</v>
      </c>
      <c r="G40" s="47" t="s">
        <v>47</v>
      </c>
      <c r="H40" s="46">
        <v>1967</v>
      </c>
      <c r="I40" s="48"/>
      <c r="J40" s="49" t="s">
        <v>191</v>
      </c>
      <c r="K40" s="49" t="s">
        <v>193</v>
      </c>
      <c r="L40" s="49" t="s">
        <v>195</v>
      </c>
      <c r="M40" s="111"/>
      <c r="N40" s="113"/>
    </row>
    <row r="41" spans="3:14" s="37" customFormat="1" ht="21" customHeight="1" x14ac:dyDescent="0.2">
      <c r="C41" s="106">
        <v>11</v>
      </c>
      <c r="D41" s="108">
        <v>4</v>
      </c>
      <c r="E41" s="108"/>
      <c r="F41" s="50">
        <v>11</v>
      </c>
      <c r="G41" s="51" t="s">
        <v>92</v>
      </c>
      <c r="H41" s="50">
        <v>1986</v>
      </c>
      <c r="I41" s="50"/>
      <c r="J41" s="62">
        <v>2.9861111111111113E-3</v>
      </c>
      <c r="K41" s="62" t="s">
        <v>197</v>
      </c>
      <c r="L41" s="62" t="s">
        <v>199</v>
      </c>
      <c r="M41" s="110">
        <v>2.0173611111111111E-2</v>
      </c>
      <c r="N41" s="112">
        <v>1.7129629629629647E-3</v>
      </c>
    </row>
    <row r="42" spans="3:14" s="37" customFormat="1" ht="21" customHeight="1" thickBot="1" x14ac:dyDescent="0.25">
      <c r="C42" s="107"/>
      <c r="D42" s="109"/>
      <c r="E42" s="109"/>
      <c r="F42" s="46">
        <v>11</v>
      </c>
      <c r="G42" s="47" t="s">
        <v>93</v>
      </c>
      <c r="H42" s="46">
        <v>1961</v>
      </c>
      <c r="I42" s="48"/>
      <c r="J42" s="49" t="s">
        <v>196</v>
      </c>
      <c r="K42" s="49" t="s">
        <v>198</v>
      </c>
      <c r="L42" s="49" t="s">
        <v>200</v>
      </c>
      <c r="M42" s="111"/>
      <c r="N42" s="113"/>
    </row>
    <row r="43" spans="3:14" s="37" customFormat="1" ht="21" customHeight="1" x14ac:dyDescent="0.2">
      <c r="C43" s="106">
        <v>12</v>
      </c>
      <c r="D43" s="108"/>
      <c r="E43" s="108"/>
      <c r="F43" s="50">
        <v>62</v>
      </c>
      <c r="G43" s="51" t="s">
        <v>94</v>
      </c>
      <c r="H43" s="50">
        <v>1970</v>
      </c>
      <c r="I43" s="50"/>
      <c r="J43" s="62">
        <v>3.3333333333333335E-3</v>
      </c>
      <c r="K43" s="62" t="s">
        <v>202</v>
      </c>
      <c r="L43" s="62" t="s">
        <v>204</v>
      </c>
      <c r="M43" s="110">
        <v>2.0219907407407409E-2</v>
      </c>
      <c r="N43" s="112">
        <v>1.7592592592592625E-3</v>
      </c>
    </row>
    <row r="44" spans="3:14" s="37" customFormat="1" ht="21" customHeight="1" thickBot="1" x14ac:dyDescent="0.25">
      <c r="C44" s="107"/>
      <c r="D44" s="109"/>
      <c r="E44" s="109"/>
      <c r="F44" s="46">
        <v>62</v>
      </c>
      <c r="G44" s="47" t="s">
        <v>95</v>
      </c>
      <c r="H44" s="46">
        <v>1972</v>
      </c>
      <c r="I44" s="48"/>
      <c r="J44" s="49" t="s">
        <v>201</v>
      </c>
      <c r="K44" s="49" t="s">
        <v>203</v>
      </c>
      <c r="L44" s="49" t="s">
        <v>205</v>
      </c>
      <c r="M44" s="111"/>
      <c r="N44" s="113"/>
    </row>
    <row r="45" spans="3:14" s="37" customFormat="1" ht="21" customHeight="1" x14ac:dyDescent="0.2">
      <c r="C45" s="106">
        <v>13</v>
      </c>
      <c r="D45" s="108"/>
      <c r="E45" s="108"/>
      <c r="F45" s="50">
        <v>51</v>
      </c>
      <c r="G45" s="51" t="s">
        <v>96</v>
      </c>
      <c r="H45" s="50">
        <v>1973</v>
      </c>
      <c r="I45" s="50"/>
      <c r="J45" s="62">
        <v>3.1828703703703702E-3</v>
      </c>
      <c r="K45" s="62" t="s">
        <v>207</v>
      </c>
      <c r="L45" s="62" t="s">
        <v>209</v>
      </c>
      <c r="M45" s="110">
        <v>2.0231481481481482E-2</v>
      </c>
      <c r="N45" s="112">
        <v>1.7708333333333361E-3</v>
      </c>
    </row>
    <row r="46" spans="3:14" s="37" customFormat="1" ht="21" customHeight="1" thickBot="1" x14ac:dyDescent="0.25">
      <c r="C46" s="107"/>
      <c r="D46" s="109"/>
      <c r="E46" s="109"/>
      <c r="F46" s="46">
        <v>51</v>
      </c>
      <c r="G46" s="47" t="s">
        <v>97</v>
      </c>
      <c r="H46" s="46">
        <v>1968</v>
      </c>
      <c r="I46" s="48"/>
      <c r="J46" s="49" t="s">
        <v>206</v>
      </c>
      <c r="K46" s="49" t="s">
        <v>208</v>
      </c>
      <c r="L46" s="49" t="s">
        <v>210</v>
      </c>
      <c r="M46" s="111"/>
      <c r="N46" s="113"/>
    </row>
    <row r="47" spans="3:14" s="38" customFormat="1" ht="21" customHeight="1" x14ac:dyDescent="0.2">
      <c r="C47" s="106">
        <v>14</v>
      </c>
      <c r="D47" s="108"/>
      <c r="E47" s="108"/>
      <c r="F47" s="50">
        <v>41</v>
      </c>
      <c r="G47" s="51" t="s">
        <v>53</v>
      </c>
      <c r="H47" s="50">
        <v>1992</v>
      </c>
      <c r="I47" s="50"/>
      <c r="J47" s="62">
        <v>2.9282407407407412E-3</v>
      </c>
      <c r="K47" s="62" t="s">
        <v>212</v>
      </c>
      <c r="L47" s="62" t="s">
        <v>214</v>
      </c>
      <c r="M47" s="110">
        <v>2.0370370370370369E-2</v>
      </c>
      <c r="N47" s="112">
        <v>1.9097222222222224E-3</v>
      </c>
    </row>
    <row r="48" spans="3:14" s="37" customFormat="1" ht="21" customHeight="1" thickBot="1" x14ac:dyDescent="0.25">
      <c r="C48" s="107"/>
      <c r="D48" s="109"/>
      <c r="E48" s="109"/>
      <c r="F48" s="46">
        <v>41</v>
      </c>
      <c r="G48" s="47" t="s">
        <v>22</v>
      </c>
      <c r="H48" s="46">
        <v>1968</v>
      </c>
      <c r="I48" s="48"/>
      <c r="J48" s="49" t="s">
        <v>211</v>
      </c>
      <c r="K48" s="49" t="s">
        <v>213</v>
      </c>
      <c r="L48" s="49" t="s">
        <v>215</v>
      </c>
      <c r="M48" s="111"/>
      <c r="N48" s="113"/>
    </row>
    <row r="49" spans="3:14" s="37" customFormat="1" ht="21" customHeight="1" x14ac:dyDescent="0.2">
      <c r="C49" s="106">
        <v>15</v>
      </c>
      <c r="D49" s="108">
        <v>5</v>
      </c>
      <c r="E49" s="108"/>
      <c r="F49" s="50">
        <v>15</v>
      </c>
      <c r="G49" s="51" t="s">
        <v>32</v>
      </c>
      <c r="H49" s="50">
        <v>1990</v>
      </c>
      <c r="I49" s="50"/>
      <c r="J49" s="62">
        <v>3.0092592592592588E-3</v>
      </c>
      <c r="K49" s="62" t="s">
        <v>217</v>
      </c>
      <c r="L49" s="62" t="s">
        <v>219</v>
      </c>
      <c r="M49" s="110">
        <v>2.0636574074074075E-2</v>
      </c>
      <c r="N49" s="112">
        <v>2.1759259259259284E-3</v>
      </c>
    </row>
    <row r="50" spans="3:14" s="37" customFormat="1" ht="21" customHeight="1" thickBot="1" x14ac:dyDescent="0.25">
      <c r="C50" s="107"/>
      <c r="D50" s="109"/>
      <c r="E50" s="109"/>
      <c r="F50" s="46">
        <v>15</v>
      </c>
      <c r="G50" s="47" t="s">
        <v>23</v>
      </c>
      <c r="H50" s="46">
        <v>1965</v>
      </c>
      <c r="I50" s="48"/>
      <c r="J50" s="49" t="s">
        <v>216</v>
      </c>
      <c r="K50" s="49" t="s">
        <v>218</v>
      </c>
      <c r="L50" s="49" t="s">
        <v>220</v>
      </c>
      <c r="M50" s="111"/>
      <c r="N50" s="113"/>
    </row>
    <row r="51" spans="3:14" s="37" customFormat="1" ht="21" customHeight="1" x14ac:dyDescent="0.2">
      <c r="C51" s="106">
        <v>16</v>
      </c>
      <c r="D51" s="108"/>
      <c r="E51" s="108">
        <v>5</v>
      </c>
      <c r="F51" s="50">
        <v>26</v>
      </c>
      <c r="G51" s="51" t="s">
        <v>54</v>
      </c>
      <c r="H51" s="50">
        <v>1988</v>
      </c>
      <c r="I51" s="50"/>
      <c r="J51" s="62">
        <v>2.8587962962962963E-3</v>
      </c>
      <c r="K51" s="62" t="s">
        <v>222</v>
      </c>
      <c r="L51" s="62" t="s">
        <v>224</v>
      </c>
      <c r="M51" s="110">
        <v>2.0694444444444446E-2</v>
      </c>
      <c r="N51" s="112">
        <v>2.2337962962962997E-3</v>
      </c>
    </row>
    <row r="52" spans="3:14" s="37" customFormat="1" ht="21" customHeight="1" thickBot="1" x14ac:dyDescent="0.25">
      <c r="C52" s="107"/>
      <c r="D52" s="109"/>
      <c r="E52" s="109"/>
      <c r="F52" s="46">
        <v>26</v>
      </c>
      <c r="G52" s="47" t="s">
        <v>98</v>
      </c>
      <c r="H52" s="46">
        <v>1994</v>
      </c>
      <c r="I52" s="48"/>
      <c r="J52" s="49" t="s">
        <v>221</v>
      </c>
      <c r="K52" s="49" t="s">
        <v>223</v>
      </c>
      <c r="L52" s="49" t="s">
        <v>225</v>
      </c>
      <c r="M52" s="111"/>
      <c r="N52" s="113"/>
    </row>
    <row r="53" spans="3:14" s="38" customFormat="1" ht="21" customHeight="1" x14ac:dyDescent="0.2">
      <c r="C53" s="106">
        <v>17</v>
      </c>
      <c r="D53" s="108">
        <v>6</v>
      </c>
      <c r="E53" s="108"/>
      <c r="F53" s="50">
        <v>4</v>
      </c>
      <c r="G53" s="51" t="s">
        <v>31</v>
      </c>
      <c r="H53" s="50">
        <v>1998</v>
      </c>
      <c r="I53" s="50"/>
      <c r="J53" s="62">
        <v>3.2638888888888891E-3</v>
      </c>
      <c r="K53" s="62" t="s">
        <v>227</v>
      </c>
      <c r="L53" s="62" t="s">
        <v>403</v>
      </c>
      <c r="M53" s="110">
        <v>2.0775462962962964E-2</v>
      </c>
      <c r="N53" s="112">
        <v>2.3148148148148182E-3</v>
      </c>
    </row>
    <row r="54" spans="3:14" s="37" customFormat="1" ht="21" customHeight="1" thickBot="1" x14ac:dyDescent="0.25">
      <c r="C54" s="107"/>
      <c r="D54" s="109"/>
      <c r="E54" s="109"/>
      <c r="F54" s="46">
        <v>4</v>
      </c>
      <c r="G54" s="47" t="s">
        <v>34</v>
      </c>
      <c r="H54" s="46">
        <v>1967</v>
      </c>
      <c r="I54" s="48"/>
      <c r="J54" s="49" t="s">
        <v>226</v>
      </c>
      <c r="K54" s="49" t="s">
        <v>228</v>
      </c>
      <c r="L54" s="49" t="s">
        <v>404</v>
      </c>
      <c r="M54" s="111"/>
      <c r="N54" s="113"/>
    </row>
    <row r="55" spans="3:14" s="37" customFormat="1" ht="21" customHeight="1" x14ac:dyDescent="0.2">
      <c r="C55" s="106">
        <v>18</v>
      </c>
      <c r="D55" s="108"/>
      <c r="E55" s="108">
        <v>6</v>
      </c>
      <c r="F55" s="50">
        <v>40</v>
      </c>
      <c r="G55" s="51" t="s">
        <v>99</v>
      </c>
      <c r="H55" s="50">
        <v>1989</v>
      </c>
      <c r="I55" s="50"/>
      <c r="J55" s="62">
        <v>3.2060185185185191E-3</v>
      </c>
      <c r="K55" s="62" t="s">
        <v>230</v>
      </c>
      <c r="L55" s="62" t="s">
        <v>232</v>
      </c>
      <c r="M55" s="110">
        <v>2.1168981481481483E-2</v>
      </c>
      <c r="N55" s="112">
        <v>2.7083333333333369E-3</v>
      </c>
    </row>
    <row r="56" spans="3:14" s="37" customFormat="1" ht="21" customHeight="1" thickBot="1" x14ac:dyDescent="0.25">
      <c r="C56" s="107"/>
      <c r="D56" s="109"/>
      <c r="E56" s="109"/>
      <c r="F56" s="46">
        <v>40</v>
      </c>
      <c r="G56" s="47" t="s">
        <v>102</v>
      </c>
      <c r="H56" s="46">
        <v>1992</v>
      </c>
      <c r="I56" s="48"/>
      <c r="J56" s="49" t="s">
        <v>229</v>
      </c>
      <c r="K56" s="49" t="s">
        <v>231</v>
      </c>
      <c r="L56" s="49" t="s">
        <v>233</v>
      </c>
      <c r="M56" s="111"/>
      <c r="N56" s="113"/>
    </row>
    <row r="57" spans="3:14" s="37" customFormat="1" ht="21" customHeight="1" x14ac:dyDescent="0.2">
      <c r="C57" s="106">
        <v>19</v>
      </c>
      <c r="D57" s="108">
        <v>7</v>
      </c>
      <c r="E57" s="108"/>
      <c r="F57" s="50">
        <v>7</v>
      </c>
      <c r="G57" s="51" t="s">
        <v>100</v>
      </c>
      <c r="H57" s="50">
        <v>1987</v>
      </c>
      <c r="I57" s="50"/>
      <c r="J57" s="62">
        <v>2.5694444444444445E-3</v>
      </c>
      <c r="K57" s="62" t="s">
        <v>235</v>
      </c>
      <c r="L57" s="62" t="s">
        <v>237</v>
      </c>
      <c r="M57" s="110">
        <v>2.1250000000000002E-2</v>
      </c>
      <c r="N57" s="112">
        <v>2.7893518518518554E-3</v>
      </c>
    </row>
    <row r="58" spans="3:14" s="37" customFormat="1" ht="21" customHeight="1" thickBot="1" x14ac:dyDescent="0.25">
      <c r="C58" s="107"/>
      <c r="D58" s="109"/>
      <c r="E58" s="109"/>
      <c r="F58" s="46">
        <v>7</v>
      </c>
      <c r="G58" s="47" t="s">
        <v>101</v>
      </c>
      <c r="H58" s="46">
        <v>1956</v>
      </c>
      <c r="I58" s="48"/>
      <c r="J58" s="49" t="s">
        <v>234</v>
      </c>
      <c r="K58" s="49" t="s">
        <v>236</v>
      </c>
      <c r="L58" s="49" t="s">
        <v>238</v>
      </c>
      <c r="M58" s="111"/>
      <c r="N58" s="113"/>
    </row>
    <row r="59" spans="3:14" s="37" customFormat="1" ht="21" customHeight="1" x14ac:dyDescent="0.2">
      <c r="C59" s="106">
        <v>20</v>
      </c>
      <c r="D59" s="108"/>
      <c r="E59" s="108"/>
      <c r="F59" s="50">
        <v>59</v>
      </c>
      <c r="G59" s="51" t="s">
        <v>103</v>
      </c>
      <c r="H59" s="50">
        <v>1984</v>
      </c>
      <c r="I59" s="50"/>
      <c r="J59" s="62">
        <v>3.1249999999999997E-3</v>
      </c>
      <c r="K59" s="62" t="s">
        <v>240</v>
      </c>
      <c r="L59" s="62" t="s">
        <v>242</v>
      </c>
      <c r="M59" s="110">
        <v>2.1296296296296299E-2</v>
      </c>
      <c r="N59" s="112">
        <v>2.8356481481481531E-3</v>
      </c>
    </row>
    <row r="60" spans="3:14" s="37" customFormat="1" ht="21" customHeight="1" thickBot="1" x14ac:dyDescent="0.25">
      <c r="C60" s="107"/>
      <c r="D60" s="109"/>
      <c r="E60" s="109"/>
      <c r="F60" s="46">
        <v>59</v>
      </c>
      <c r="G60" s="47" t="s">
        <v>105</v>
      </c>
      <c r="H60" s="46">
        <v>1967</v>
      </c>
      <c r="I60" s="48"/>
      <c r="J60" s="49" t="s">
        <v>239</v>
      </c>
      <c r="K60" s="49" t="s">
        <v>241</v>
      </c>
      <c r="L60" s="49" t="s">
        <v>243</v>
      </c>
      <c r="M60" s="111"/>
      <c r="N60" s="113"/>
    </row>
    <row r="61" spans="3:14" s="37" customFormat="1" ht="21" customHeight="1" x14ac:dyDescent="0.2">
      <c r="C61" s="106">
        <v>21</v>
      </c>
      <c r="D61" s="108"/>
      <c r="E61" s="108"/>
      <c r="F61" s="50">
        <v>53</v>
      </c>
      <c r="G61" s="51" t="s">
        <v>33</v>
      </c>
      <c r="H61" s="50">
        <v>1986</v>
      </c>
      <c r="I61" s="50"/>
      <c r="J61" s="62">
        <v>3.2754629629629631E-3</v>
      </c>
      <c r="K61" s="62" t="s">
        <v>245</v>
      </c>
      <c r="L61" s="62" t="s">
        <v>247</v>
      </c>
      <c r="M61" s="110">
        <v>2.1331018518518517E-2</v>
      </c>
      <c r="N61" s="112">
        <v>2.8703703703703703E-3</v>
      </c>
    </row>
    <row r="62" spans="3:14" s="37" customFormat="1" ht="21" customHeight="1" thickBot="1" x14ac:dyDescent="0.25">
      <c r="C62" s="107"/>
      <c r="D62" s="109"/>
      <c r="E62" s="109"/>
      <c r="F62" s="46">
        <v>53</v>
      </c>
      <c r="G62" s="47" t="s">
        <v>37</v>
      </c>
      <c r="H62" s="46">
        <v>1965</v>
      </c>
      <c r="I62" s="48"/>
      <c r="J62" s="49" t="s">
        <v>244</v>
      </c>
      <c r="K62" s="49" t="s">
        <v>246</v>
      </c>
      <c r="L62" s="49" t="s">
        <v>248</v>
      </c>
      <c r="M62" s="111"/>
      <c r="N62" s="113"/>
    </row>
    <row r="63" spans="3:14" s="37" customFormat="1" ht="21" customHeight="1" x14ac:dyDescent="0.2">
      <c r="C63" s="106">
        <v>22</v>
      </c>
      <c r="D63" s="108"/>
      <c r="E63" s="108"/>
      <c r="F63" s="50">
        <v>58</v>
      </c>
      <c r="G63" s="51" t="s">
        <v>30</v>
      </c>
      <c r="H63" s="50">
        <v>1983</v>
      </c>
      <c r="I63" s="50"/>
      <c r="J63" s="62">
        <v>2.8819444444444444E-3</v>
      </c>
      <c r="K63" s="62" t="s">
        <v>250</v>
      </c>
      <c r="L63" s="62" t="s">
        <v>252</v>
      </c>
      <c r="M63" s="110">
        <v>2.1342592592592594E-2</v>
      </c>
      <c r="N63" s="112">
        <v>2.8819444444444474E-3</v>
      </c>
    </row>
    <row r="64" spans="3:14" s="37" customFormat="1" ht="21" customHeight="1" thickBot="1" x14ac:dyDescent="0.25">
      <c r="C64" s="107"/>
      <c r="D64" s="109"/>
      <c r="E64" s="109"/>
      <c r="F64" s="46">
        <v>58</v>
      </c>
      <c r="G64" s="47" t="s">
        <v>106</v>
      </c>
      <c r="H64" s="46">
        <v>1960</v>
      </c>
      <c r="I64" s="48"/>
      <c r="J64" s="49" t="s">
        <v>249</v>
      </c>
      <c r="K64" s="49" t="s">
        <v>251</v>
      </c>
      <c r="L64" s="49" t="s">
        <v>253</v>
      </c>
      <c r="M64" s="111"/>
      <c r="N64" s="113"/>
    </row>
    <row r="65" spans="3:14" s="37" customFormat="1" ht="21" customHeight="1" x14ac:dyDescent="0.2">
      <c r="C65" s="106">
        <v>23</v>
      </c>
      <c r="D65" s="108"/>
      <c r="E65" s="108">
        <v>7</v>
      </c>
      <c r="F65" s="50">
        <v>28</v>
      </c>
      <c r="G65" s="51" t="s">
        <v>16</v>
      </c>
      <c r="H65" s="50">
        <v>1980</v>
      </c>
      <c r="I65" s="50"/>
      <c r="J65" s="62">
        <v>3.3101851851851851E-3</v>
      </c>
      <c r="K65" s="62" t="s">
        <v>255</v>
      </c>
      <c r="L65" s="62" t="s">
        <v>257</v>
      </c>
      <c r="M65" s="110">
        <v>2.1400462962962965E-2</v>
      </c>
      <c r="N65" s="112">
        <v>2.9398148148148187E-3</v>
      </c>
    </row>
    <row r="66" spans="3:14" s="37" customFormat="1" ht="21" customHeight="1" thickBot="1" x14ac:dyDescent="0.25">
      <c r="C66" s="107"/>
      <c r="D66" s="109"/>
      <c r="E66" s="109"/>
      <c r="F66" s="46">
        <v>28</v>
      </c>
      <c r="G66" s="47" t="s">
        <v>107</v>
      </c>
      <c r="H66" s="46">
        <v>1975</v>
      </c>
      <c r="I66" s="48"/>
      <c r="J66" s="49" t="s">
        <v>254</v>
      </c>
      <c r="K66" s="49" t="s">
        <v>256</v>
      </c>
      <c r="L66" s="49" t="s">
        <v>258</v>
      </c>
      <c r="M66" s="111"/>
      <c r="N66" s="113"/>
    </row>
    <row r="67" spans="3:14" s="37" customFormat="1" ht="21" customHeight="1" x14ac:dyDescent="0.2">
      <c r="C67" s="106">
        <v>24</v>
      </c>
      <c r="D67" s="108"/>
      <c r="E67" s="108"/>
      <c r="F67" s="50">
        <v>52</v>
      </c>
      <c r="G67" s="51" t="s">
        <v>108</v>
      </c>
      <c r="H67" s="50">
        <v>1985</v>
      </c>
      <c r="I67" s="50"/>
      <c r="J67" s="62">
        <v>3.2291666666666666E-3</v>
      </c>
      <c r="K67" s="62" t="s">
        <v>260</v>
      </c>
      <c r="L67" s="62" t="s">
        <v>262</v>
      </c>
      <c r="M67" s="110">
        <v>2.1701388888888892E-2</v>
      </c>
      <c r="N67" s="112">
        <v>3.2407407407407454E-3</v>
      </c>
    </row>
    <row r="68" spans="3:14" s="37" customFormat="1" ht="21" customHeight="1" thickBot="1" x14ac:dyDescent="0.25">
      <c r="C68" s="107"/>
      <c r="D68" s="109"/>
      <c r="E68" s="109"/>
      <c r="F68" s="46">
        <v>52</v>
      </c>
      <c r="G68" s="47" t="s">
        <v>52</v>
      </c>
      <c r="H68" s="46">
        <v>1966</v>
      </c>
      <c r="I68" s="48"/>
      <c r="J68" s="49" t="s">
        <v>259</v>
      </c>
      <c r="K68" s="49" t="s">
        <v>261</v>
      </c>
      <c r="L68" s="49" t="s">
        <v>263</v>
      </c>
      <c r="M68" s="111"/>
      <c r="N68" s="113"/>
    </row>
    <row r="69" spans="3:14" s="37" customFormat="1" ht="21" customHeight="1" x14ac:dyDescent="0.2">
      <c r="C69" s="106">
        <v>25</v>
      </c>
      <c r="D69" s="108">
        <v>8</v>
      </c>
      <c r="E69" s="108"/>
      <c r="F69" s="50">
        <v>9</v>
      </c>
      <c r="G69" s="51" t="s">
        <v>59</v>
      </c>
      <c r="H69" s="50">
        <v>1980</v>
      </c>
      <c r="I69" s="50"/>
      <c r="J69" s="62">
        <v>3.2870370370370367E-3</v>
      </c>
      <c r="K69" s="62" t="s">
        <v>265</v>
      </c>
      <c r="L69" s="62" t="s">
        <v>267</v>
      </c>
      <c r="M69" s="110">
        <v>2.1851851851851848E-2</v>
      </c>
      <c r="N69" s="112">
        <v>3.3912037037037018E-3</v>
      </c>
    </row>
    <row r="70" spans="3:14" s="37" customFormat="1" ht="21" customHeight="1" thickBot="1" x14ac:dyDescent="0.25">
      <c r="C70" s="107"/>
      <c r="D70" s="109"/>
      <c r="E70" s="109"/>
      <c r="F70" s="46">
        <v>9</v>
      </c>
      <c r="G70" s="47" t="s">
        <v>60</v>
      </c>
      <c r="H70" s="46">
        <v>1959</v>
      </c>
      <c r="I70" s="48"/>
      <c r="J70" s="49" t="s">
        <v>264</v>
      </c>
      <c r="K70" s="49" t="s">
        <v>266</v>
      </c>
      <c r="L70" s="49" t="s">
        <v>268</v>
      </c>
      <c r="M70" s="111"/>
      <c r="N70" s="113"/>
    </row>
    <row r="71" spans="3:14" s="37" customFormat="1" ht="21" customHeight="1" x14ac:dyDescent="0.2">
      <c r="C71" s="106">
        <v>26</v>
      </c>
      <c r="D71" s="108"/>
      <c r="E71" s="108"/>
      <c r="F71" s="50">
        <v>57</v>
      </c>
      <c r="G71" s="51" t="s">
        <v>104</v>
      </c>
      <c r="H71" s="50">
        <v>1988</v>
      </c>
      <c r="I71" s="50"/>
      <c r="J71" s="62">
        <v>3.472222222222222E-3</v>
      </c>
      <c r="K71" s="62" t="s">
        <v>270</v>
      </c>
      <c r="L71" s="62" t="s">
        <v>272</v>
      </c>
      <c r="M71" s="110">
        <v>2.193287037037037E-2</v>
      </c>
      <c r="N71" s="112">
        <v>3.4722222222222238E-3</v>
      </c>
    </row>
    <row r="72" spans="3:14" s="37" customFormat="1" ht="21" customHeight="1" thickBot="1" x14ac:dyDescent="0.25">
      <c r="C72" s="107"/>
      <c r="D72" s="109"/>
      <c r="E72" s="109"/>
      <c r="F72" s="46">
        <v>57</v>
      </c>
      <c r="G72" s="47" t="s">
        <v>109</v>
      </c>
      <c r="H72" s="46">
        <v>1960</v>
      </c>
      <c r="I72" s="48"/>
      <c r="J72" s="49" t="s">
        <v>269</v>
      </c>
      <c r="K72" s="49" t="s">
        <v>271</v>
      </c>
      <c r="L72" s="49" t="s">
        <v>273</v>
      </c>
      <c r="M72" s="111"/>
      <c r="N72" s="113"/>
    </row>
    <row r="73" spans="3:14" s="37" customFormat="1" ht="21" customHeight="1" x14ac:dyDescent="0.2">
      <c r="C73" s="106">
        <v>27</v>
      </c>
      <c r="D73" s="108">
        <v>9</v>
      </c>
      <c r="E73" s="108"/>
      <c r="F73" s="50">
        <v>16</v>
      </c>
      <c r="G73" s="51" t="s">
        <v>56</v>
      </c>
      <c r="H73" s="50">
        <v>1995</v>
      </c>
      <c r="I73" s="50"/>
      <c r="J73" s="62">
        <v>3.3449074074074071E-3</v>
      </c>
      <c r="K73" s="62" t="s">
        <v>275</v>
      </c>
      <c r="L73" s="62" t="s">
        <v>277</v>
      </c>
      <c r="M73" s="110">
        <v>2.2094907407407407E-2</v>
      </c>
      <c r="N73" s="112">
        <v>3.6342592592592607E-3</v>
      </c>
    </row>
    <row r="74" spans="3:14" s="37" customFormat="1" ht="21" customHeight="1" thickBot="1" x14ac:dyDescent="0.25">
      <c r="C74" s="107"/>
      <c r="D74" s="109"/>
      <c r="E74" s="109"/>
      <c r="F74" s="46">
        <v>16</v>
      </c>
      <c r="G74" s="47" t="s">
        <v>57</v>
      </c>
      <c r="H74" s="46">
        <v>1962</v>
      </c>
      <c r="I74" s="48"/>
      <c r="J74" s="49" t="s">
        <v>274</v>
      </c>
      <c r="K74" s="49" t="s">
        <v>276</v>
      </c>
      <c r="L74" s="49" t="s">
        <v>278</v>
      </c>
      <c r="M74" s="111"/>
      <c r="N74" s="113"/>
    </row>
    <row r="75" spans="3:14" s="38" customFormat="1" ht="21" customHeight="1" x14ac:dyDescent="0.2">
      <c r="C75" s="106">
        <v>28</v>
      </c>
      <c r="D75" s="108"/>
      <c r="E75" s="108">
        <v>8</v>
      </c>
      <c r="F75" s="50">
        <v>21</v>
      </c>
      <c r="G75" s="51" t="s">
        <v>110</v>
      </c>
      <c r="H75" s="50">
        <v>1981</v>
      </c>
      <c r="I75" s="50"/>
      <c r="J75" s="62">
        <v>3.2407407407407406E-3</v>
      </c>
      <c r="K75" s="62" t="s">
        <v>280</v>
      </c>
      <c r="L75" s="62" t="s">
        <v>282</v>
      </c>
      <c r="M75" s="110">
        <v>2.2465277777777778E-2</v>
      </c>
      <c r="N75" s="112">
        <v>4.0046296296296323E-3</v>
      </c>
    </row>
    <row r="76" spans="3:14" s="37" customFormat="1" ht="21" customHeight="1" thickBot="1" x14ac:dyDescent="0.25">
      <c r="C76" s="107"/>
      <c r="D76" s="109"/>
      <c r="E76" s="109"/>
      <c r="F76" s="46">
        <v>21</v>
      </c>
      <c r="G76" s="47" t="s">
        <v>111</v>
      </c>
      <c r="H76" s="46">
        <v>1973</v>
      </c>
      <c r="I76" s="48"/>
      <c r="J76" s="49" t="s">
        <v>279</v>
      </c>
      <c r="K76" s="49" t="s">
        <v>281</v>
      </c>
      <c r="L76" s="49" t="s">
        <v>283</v>
      </c>
      <c r="M76" s="111"/>
      <c r="N76" s="113"/>
    </row>
    <row r="77" spans="3:14" s="37" customFormat="1" ht="21" customHeight="1" x14ac:dyDescent="0.2">
      <c r="C77" s="106">
        <v>29</v>
      </c>
      <c r="D77" s="108"/>
      <c r="E77" s="108">
        <v>9</v>
      </c>
      <c r="F77" s="50">
        <v>27</v>
      </c>
      <c r="G77" s="51" t="s">
        <v>112</v>
      </c>
      <c r="H77" s="50">
        <v>1986</v>
      </c>
      <c r="I77" s="50"/>
      <c r="J77" s="62">
        <v>3.0324074074074073E-3</v>
      </c>
      <c r="K77" s="62" t="s">
        <v>285</v>
      </c>
      <c r="L77" s="62" t="s">
        <v>287</v>
      </c>
      <c r="M77" s="110">
        <v>2.2569444444444444E-2</v>
      </c>
      <c r="N77" s="112">
        <v>4.1087962962962979E-3</v>
      </c>
    </row>
    <row r="78" spans="3:14" s="37" customFormat="1" ht="21" customHeight="1" thickBot="1" x14ac:dyDescent="0.25">
      <c r="C78" s="107"/>
      <c r="D78" s="109"/>
      <c r="E78" s="109"/>
      <c r="F78" s="46">
        <v>27</v>
      </c>
      <c r="G78" s="47" t="s">
        <v>113</v>
      </c>
      <c r="H78" s="46">
        <v>1988</v>
      </c>
      <c r="I78" s="48"/>
      <c r="J78" s="49" t="s">
        <v>284</v>
      </c>
      <c r="K78" s="49" t="s">
        <v>286</v>
      </c>
      <c r="L78" s="49" t="s">
        <v>288</v>
      </c>
      <c r="M78" s="111"/>
      <c r="N78" s="113"/>
    </row>
    <row r="79" spans="3:14" s="37" customFormat="1" ht="21" customHeight="1" x14ac:dyDescent="0.2">
      <c r="C79" s="106">
        <v>30</v>
      </c>
      <c r="D79" s="108"/>
      <c r="E79" s="119"/>
      <c r="F79" s="50">
        <v>54</v>
      </c>
      <c r="G79" s="51" t="s">
        <v>19</v>
      </c>
      <c r="H79" s="50">
        <v>1980</v>
      </c>
      <c r="I79" s="50"/>
      <c r="J79" s="62">
        <v>3.645833333333333E-3</v>
      </c>
      <c r="K79" s="62" t="s">
        <v>290</v>
      </c>
      <c r="L79" s="62" t="s">
        <v>292</v>
      </c>
      <c r="M79" s="110">
        <v>2.2777777777777775E-2</v>
      </c>
      <c r="N79" s="112">
        <v>4.3171296296296291E-3</v>
      </c>
    </row>
    <row r="80" spans="3:14" s="37" customFormat="1" ht="21" customHeight="1" thickBot="1" x14ac:dyDescent="0.25">
      <c r="C80" s="107"/>
      <c r="D80" s="109"/>
      <c r="E80" s="109"/>
      <c r="F80" s="46">
        <v>54</v>
      </c>
      <c r="G80" s="47" t="s">
        <v>38</v>
      </c>
      <c r="H80" s="46">
        <v>1956</v>
      </c>
      <c r="I80" s="48"/>
      <c r="J80" s="49" t="s">
        <v>289</v>
      </c>
      <c r="K80" s="49" t="s">
        <v>291</v>
      </c>
      <c r="L80" s="49" t="s">
        <v>293</v>
      </c>
      <c r="M80" s="111"/>
      <c r="N80" s="113"/>
    </row>
    <row r="81" spans="3:14" s="37" customFormat="1" ht="21" customHeight="1" x14ac:dyDescent="0.2">
      <c r="C81" s="106">
        <v>31</v>
      </c>
      <c r="D81" s="108"/>
      <c r="E81" s="108"/>
      <c r="F81" s="50">
        <v>55</v>
      </c>
      <c r="G81" s="51" t="s">
        <v>116</v>
      </c>
      <c r="H81" s="50">
        <v>1959</v>
      </c>
      <c r="I81" s="50"/>
      <c r="J81" s="62">
        <v>3.7037037037037034E-3</v>
      </c>
      <c r="K81" s="62" t="s">
        <v>295</v>
      </c>
      <c r="L81" s="62" t="s">
        <v>297</v>
      </c>
      <c r="M81" s="110">
        <v>2.2847222222222224E-2</v>
      </c>
      <c r="N81" s="112">
        <v>4.3865740740740775E-3</v>
      </c>
    </row>
    <row r="82" spans="3:14" s="37" customFormat="1" ht="21" customHeight="1" thickBot="1" x14ac:dyDescent="0.25">
      <c r="C82" s="107"/>
      <c r="D82" s="109"/>
      <c r="E82" s="109"/>
      <c r="F82" s="46">
        <v>55</v>
      </c>
      <c r="G82" s="47" t="s">
        <v>117</v>
      </c>
      <c r="H82" s="46">
        <v>1962</v>
      </c>
      <c r="I82" s="48"/>
      <c r="J82" s="49" t="s">
        <v>294</v>
      </c>
      <c r="K82" s="49" t="s">
        <v>296</v>
      </c>
      <c r="L82" s="49" t="s">
        <v>298</v>
      </c>
      <c r="M82" s="111"/>
      <c r="N82" s="113"/>
    </row>
    <row r="83" spans="3:14" s="37" customFormat="1" ht="21" customHeight="1" x14ac:dyDescent="0.2">
      <c r="C83" s="106">
        <v>32</v>
      </c>
      <c r="D83" s="108"/>
      <c r="E83" s="108">
        <v>10</v>
      </c>
      <c r="F83" s="50">
        <v>34</v>
      </c>
      <c r="G83" s="51" t="s">
        <v>118</v>
      </c>
      <c r="H83" s="50">
        <v>1973</v>
      </c>
      <c r="I83" s="50"/>
      <c r="J83" s="62">
        <v>2.9629629629629628E-3</v>
      </c>
      <c r="K83" s="62" t="s">
        <v>300</v>
      </c>
      <c r="L83" s="62" t="s">
        <v>302</v>
      </c>
      <c r="M83" s="110">
        <v>2.3194444444444445E-2</v>
      </c>
      <c r="N83" s="112">
        <v>4.7337962962962984E-3</v>
      </c>
    </row>
    <row r="84" spans="3:14" s="37" customFormat="1" ht="21" customHeight="1" thickBot="1" x14ac:dyDescent="0.25">
      <c r="C84" s="107"/>
      <c r="D84" s="109"/>
      <c r="E84" s="109"/>
      <c r="F84" s="46">
        <v>34</v>
      </c>
      <c r="G84" s="47" t="s">
        <v>119</v>
      </c>
      <c r="H84" s="46">
        <v>1975</v>
      </c>
      <c r="I84" s="48"/>
      <c r="J84" s="49" t="s">
        <v>299</v>
      </c>
      <c r="K84" s="49" t="s">
        <v>301</v>
      </c>
      <c r="L84" s="49" t="s">
        <v>303</v>
      </c>
      <c r="M84" s="111"/>
      <c r="N84" s="113"/>
    </row>
    <row r="85" spans="3:14" s="37" customFormat="1" ht="21" customHeight="1" x14ac:dyDescent="0.2">
      <c r="C85" s="106">
        <v>33</v>
      </c>
      <c r="D85" s="108"/>
      <c r="E85" s="108">
        <v>11</v>
      </c>
      <c r="F85" s="50">
        <v>24</v>
      </c>
      <c r="G85" s="51" t="s">
        <v>65</v>
      </c>
      <c r="H85" s="50">
        <v>1998</v>
      </c>
      <c r="I85" s="50"/>
      <c r="J85" s="62">
        <v>3.414351851851852E-3</v>
      </c>
      <c r="K85" s="62" t="s">
        <v>305</v>
      </c>
      <c r="L85" s="62" t="s">
        <v>307</v>
      </c>
      <c r="M85" s="110">
        <v>2.3240740740740742E-2</v>
      </c>
      <c r="N85" s="112">
        <v>4.7800925925925962E-3</v>
      </c>
    </row>
    <row r="86" spans="3:14" s="37" customFormat="1" ht="21" customHeight="1" thickBot="1" x14ac:dyDescent="0.25">
      <c r="C86" s="107"/>
      <c r="D86" s="109"/>
      <c r="E86" s="109"/>
      <c r="F86" s="46">
        <v>24</v>
      </c>
      <c r="G86" s="47" t="s">
        <v>120</v>
      </c>
      <c r="H86" s="46">
        <v>2000</v>
      </c>
      <c r="I86" s="48"/>
      <c r="J86" s="49" t="s">
        <v>304</v>
      </c>
      <c r="K86" s="49" t="s">
        <v>306</v>
      </c>
      <c r="L86" s="49" t="s">
        <v>308</v>
      </c>
      <c r="M86" s="111"/>
      <c r="N86" s="113"/>
    </row>
    <row r="87" spans="3:14" s="38" customFormat="1" ht="21" customHeight="1" x14ac:dyDescent="0.2">
      <c r="C87" s="106">
        <v>34</v>
      </c>
      <c r="D87" s="108">
        <v>10</v>
      </c>
      <c r="E87" s="108"/>
      <c r="F87" s="50">
        <v>14</v>
      </c>
      <c r="G87" s="51" t="s">
        <v>121</v>
      </c>
      <c r="H87" s="50">
        <v>1982</v>
      </c>
      <c r="I87" s="50"/>
      <c r="J87" s="62">
        <v>3.530092592592592E-3</v>
      </c>
      <c r="K87" s="62" t="s">
        <v>310</v>
      </c>
      <c r="L87" s="62" t="s">
        <v>312</v>
      </c>
      <c r="M87" s="110">
        <v>2.3344907407407408E-2</v>
      </c>
      <c r="N87" s="112">
        <v>4.8842592592592618E-3</v>
      </c>
    </row>
    <row r="88" spans="3:14" s="37" customFormat="1" ht="21" customHeight="1" thickBot="1" x14ac:dyDescent="0.25">
      <c r="C88" s="107"/>
      <c r="D88" s="109"/>
      <c r="E88" s="109"/>
      <c r="F88" s="46">
        <v>14</v>
      </c>
      <c r="G88" s="47" t="s">
        <v>58</v>
      </c>
      <c r="H88" s="46">
        <v>1949</v>
      </c>
      <c r="I88" s="48"/>
      <c r="J88" s="49" t="s">
        <v>309</v>
      </c>
      <c r="K88" s="49" t="s">
        <v>311</v>
      </c>
      <c r="L88" s="49" t="s">
        <v>313</v>
      </c>
      <c r="M88" s="111"/>
      <c r="N88" s="113"/>
    </row>
    <row r="89" spans="3:14" s="37" customFormat="1" ht="21" customHeight="1" x14ac:dyDescent="0.2">
      <c r="C89" s="106">
        <v>35</v>
      </c>
      <c r="D89" s="108">
        <v>11</v>
      </c>
      <c r="E89" s="108"/>
      <c r="F89" s="50">
        <v>10</v>
      </c>
      <c r="G89" s="51" t="s">
        <v>66</v>
      </c>
      <c r="H89" s="50">
        <v>2000</v>
      </c>
      <c r="I89" s="50"/>
      <c r="J89" s="62">
        <v>3.3217592592592591E-3</v>
      </c>
      <c r="K89" s="62" t="s">
        <v>315</v>
      </c>
      <c r="L89" s="62" t="s">
        <v>317</v>
      </c>
      <c r="M89" s="110">
        <v>2.3356481481481482E-2</v>
      </c>
      <c r="N89" s="112">
        <v>4.8958333333333354E-3</v>
      </c>
    </row>
    <row r="90" spans="3:14" s="37" customFormat="1" ht="21" customHeight="1" thickBot="1" x14ac:dyDescent="0.25">
      <c r="C90" s="107"/>
      <c r="D90" s="109"/>
      <c r="E90" s="109"/>
      <c r="F90" s="46">
        <v>10</v>
      </c>
      <c r="G90" s="47" t="s">
        <v>67</v>
      </c>
      <c r="H90" s="46">
        <v>1965</v>
      </c>
      <c r="I90" s="48"/>
      <c r="J90" s="49" t="s">
        <v>314</v>
      </c>
      <c r="K90" s="49" t="s">
        <v>316</v>
      </c>
      <c r="L90" s="49" t="s">
        <v>318</v>
      </c>
      <c r="M90" s="111"/>
      <c r="N90" s="113"/>
    </row>
    <row r="91" spans="3:14" s="37" customFormat="1" ht="21" customHeight="1" x14ac:dyDescent="0.2">
      <c r="C91" s="106">
        <v>36</v>
      </c>
      <c r="D91" s="108">
        <v>12</v>
      </c>
      <c r="E91" s="108"/>
      <c r="F91" s="50">
        <v>1</v>
      </c>
      <c r="G91" s="51" t="s">
        <v>114</v>
      </c>
      <c r="H91" s="50">
        <v>2000</v>
      </c>
      <c r="I91" s="50"/>
      <c r="J91" s="62">
        <v>3.3564814814814811E-3</v>
      </c>
      <c r="K91" s="62" t="s">
        <v>320</v>
      </c>
      <c r="L91" s="62" t="s">
        <v>322</v>
      </c>
      <c r="M91" s="110">
        <v>2.3368055555555555E-2</v>
      </c>
      <c r="N91" s="112">
        <v>4.9074074074074089E-3</v>
      </c>
    </row>
    <row r="92" spans="3:14" s="37" customFormat="1" ht="21" customHeight="1" thickBot="1" x14ac:dyDescent="0.25">
      <c r="C92" s="107"/>
      <c r="D92" s="109"/>
      <c r="E92" s="109"/>
      <c r="F92" s="46">
        <v>1</v>
      </c>
      <c r="G92" s="47" t="s">
        <v>115</v>
      </c>
      <c r="H92" s="46">
        <v>1972</v>
      </c>
      <c r="I92" s="48"/>
      <c r="J92" s="49" t="s">
        <v>319</v>
      </c>
      <c r="K92" s="49" t="s">
        <v>321</v>
      </c>
      <c r="L92" s="49" t="s">
        <v>323</v>
      </c>
      <c r="M92" s="111"/>
      <c r="N92" s="113"/>
    </row>
    <row r="93" spans="3:14" s="38" customFormat="1" ht="21" customHeight="1" x14ac:dyDescent="0.2">
      <c r="C93" s="106">
        <v>37</v>
      </c>
      <c r="D93" s="108"/>
      <c r="E93" s="108">
        <v>12</v>
      </c>
      <c r="F93" s="50">
        <v>22</v>
      </c>
      <c r="G93" s="51" t="s">
        <v>15</v>
      </c>
      <c r="H93" s="50">
        <v>1962</v>
      </c>
      <c r="I93" s="50"/>
      <c r="J93" s="62">
        <v>3.2986111111111111E-3</v>
      </c>
      <c r="K93" s="62" t="s">
        <v>325</v>
      </c>
      <c r="L93" s="62" t="s">
        <v>327</v>
      </c>
      <c r="M93" s="110">
        <v>2.388888888888889E-2</v>
      </c>
      <c r="N93" s="112">
        <v>5.4282407407407439E-3</v>
      </c>
    </row>
    <row r="94" spans="3:14" s="37" customFormat="1" ht="21" customHeight="1" thickBot="1" x14ac:dyDescent="0.25">
      <c r="C94" s="107"/>
      <c r="D94" s="109"/>
      <c r="E94" s="109"/>
      <c r="F94" s="46">
        <v>22</v>
      </c>
      <c r="G94" s="47" t="s">
        <v>122</v>
      </c>
      <c r="H94" s="46">
        <v>1986</v>
      </c>
      <c r="I94" s="48"/>
      <c r="J94" s="49" t="s">
        <v>324</v>
      </c>
      <c r="K94" s="49" t="s">
        <v>326</v>
      </c>
      <c r="L94" s="49" t="s">
        <v>328</v>
      </c>
      <c r="M94" s="111"/>
      <c r="N94" s="113"/>
    </row>
    <row r="95" spans="3:14" s="37" customFormat="1" ht="21" customHeight="1" x14ac:dyDescent="0.2">
      <c r="C95" s="106">
        <v>38</v>
      </c>
      <c r="D95" s="108"/>
      <c r="E95" s="108"/>
      <c r="F95" s="50">
        <v>36</v>
      </c>
      <c r="G95" s="51" t="s">
        <v>21</v>
      </c>
      <c r="H95" s="50">
        <v>1983</v>
      </c>
      <c r="I95" s="50"/>
      <c r="J95" s="62">
        <v>3.2175925925925926E-3</v>
      </c>
      <c r="K95" s="62" t="s">
        <v>330</v>
      </c>
      <c r="L95" s="62" t="s">
        <v>332</v>
      </c>
      <c r="M95" s="110">
        <v>2.4016203703703706E-2</v>
      </c>
      <c r="N95" s="112">
        <v>5.5555555555555601E-3</v>
      </c>
    </row>
    <row r="96" spans="3:14" s="37" customFormat="1" ht="21" customHeight="1" thickBot="1" x14ac:dyDescent="0.25">
      <c r="C96" s="107"/>
      <c r="D96" s="109"/>
      <c r="E96" s="109"/>
      <c r="F96" s="46">
        <v>36</v>
      </c>
      <c r="G96" s="47" t="s">
        <v>123</v>
      </c>
      <c r="H96" s="46">
        <v>1967</v>
      </c>
      <c r="I96" s="48"/>
      <c r="J96" s="49" t="s">
        <v>329</v>
      </c>
      <c r="K96" s="49" t="s">
        <v>331</v>
      </c>
      <c r="L96" s="49" t="s">
        <v>333</v>
      </c>
      <c r="M96" s="111"/>
      <c r="N96" s="113"/>
    </row>
    <row r="97" spans="3:14" s="37" customFormat="1" ht="21" customHeight="1" x14ac:dyDescent="0.2">
      <c r="C97" s="106">
        <v>39</v>
      </c>
      <c r="D97" s="108">
        <v>13</v>
      </c>
      <c r="E97" s="108"/>
      <c r="F97" s="50">
        <v>20</v>
      </c>
      <c r="G97" s="51" t="s">
        <v>61</v>
      </c>
      <c r="H97" s="50">
        <v>1993</v>
      </c>
      <c r="I97" s="50"/>
      <c r="J97" s="62">
        <v>3.5879629629629629E-3</v>
      </c>
      <c r="K97" s="62" t="s">
        <v>335</v>
      </c>
      <c r="L97" s="62" t="s">
        <v>337</v>
      </c>
      <c r="M97" s="110">
        <v>2.4201388888888887E-2</v>
      </c>
      <c r="N97" s="112">
        <v>5.7407407407407407E-3</v>
      </c>
    </row>
    <row r="98" spans="3:14" s="37" customFormat="1" ht="21" customHeight="1" thickBot="1" x14ac:dyDescent="0.25">
      <c r="C98" s="107"/>
      <c r="D98" s="109"/>
      <c r="E98" s="109"/>
      <c r="F98" s="46">
        <v>20</v>
      </c>
      <c r="G98" s="47" t="s">
        <v>62</v>
      </c>
      <c r="H98" s="46">
        <v>1967</v>
      </c>
      <c r="I98" s="48"/>
      <c r="J98" s="49" t="s">
        <v>334</v>
      </c>
      <c r="K98" s="49" t="s">
        <v>336</v>
      </c>
      <c r="L98" s="49" t="s">
        <v>338</v>
      </c>
      <c r="M98" s="111"/>
      <c r="N98" s="113"/>
    </row>
    <row r="99" spans="3:14" s="37" customFormat="1" ht="21" customHeight="1" x14ac:dyDescent="0.2">
      <c r="C99" s="106">
        <v>40</v>
      </c>
      <c r="D99" s="108"/>
      <c r="E99" s="108">
        <v>13</v>
      </c>
      <c r="F99" s="50">
        <v>61</v>
      </c>
      <c r="G99" s="51" t="s">
        <v>124</v>
      </c>
      <c r="H99" s="50"/>
      <c r="I99" s="50"/>
      <c r="J99" s="62">
        <v>3.7731481481481483E-3</v>
      </c>
      <c r="K99" s="62" t="s">
        <v>340</v>
      </c>
      <c r="L99" s="62" t="s">
        <v>342</v>
      </c>
      <c r="M99" s="110">
        <v>2.4687499999999998E-2</v>
      </c>
      <c r="N99" s="112">
        <v>6.2268518518518515E-3</v>
      </c>
    </row>
    <row r="100" spans="3:14" s="37" customFormat="1" ht="21" customHeight="1" thickBot="1" x14ac:dyDescent="0.25">
      <c r="C100" s="107"/>
      <c r="D100" s="109"/>
      <c r="E100" s="109"/>
      <c r="F100" s="46">
        <v>61</v>
      </c>
      <c r="G100" s="47" t="s">
        <v>125</v>
      </c>
      <c r="H100" s="46">
        <v>1986</v>
      </c>
      <c r="I100" s="48"/>
      <c r="J100" s="49" t="s">
        <v>339</v>
      </c>
      <c r="K100" s="49" t="s">
        <v>341</v>
      </c>
      <c r="L100" s="49" t="s">
        <v>343</v>
      </c>
      <c r="M100" s="111"/>
      <c r="N100" s="113"/>
    </row>
    <row r="101" spans="3:14" s="37" customFormat="1" ht="21" customHeight="1" x14ac:dyDescent="0.2">
      <c r="C101" s="106">
        <v>41</v>
      </c>
      <c r="D101" s="108"/>
      <c r="E101" s="108">
        <v>14</v>
      </c>
      <c r="F101" s="50">
        <v>33</v>
      </c>
      <c r="G101" s="51" t="s">
        <v>126</v>
      </c>
      <c r="H101" s="50">
        <v>1986</v>
      </c>
      <c r="I101" s="50"/>
      <c r="J101" s="62">
        <v>3.4606481481481485E-3</v>
      </c>
      <c r="K101" s="62" t="s">
        <v>345</v>
      </c>
      <c r="L101" s="62" t="s">
        <v>347</v>
      </c>
      <c r="M101" s="110">
        <v>2.479166666666667E-2</v>
      </c>
      <c r="N101" s="112">
        <v>6.331018518518524E-3</v>
      </c>
    </row>
    <row r="102" spans="3:14" s="37" customFormat="1" ht="21" customHeight="1" thickBot="1" x14ac:dyDescent="0.25">
      <c r="C102" s="107"/>
      <c r="D102" s="109"/>
      <c r="E102" s="109"/>
      <c r="F102" s="46">
        <v>33</v>
      </c>
      <c r="G102" s="47" t="s">
        <v>127</v>
      </c>
      <c r="H102" s="46">
        <v>1974</v>
      </c>
      <c r="I102" s="48"/>
      <c r="J102" s="49" t="s">
        <v>344</v>
      </c>
      <c r="K102" s="49" t="s">
        <v>346</v>
      </c>
      <c r="L102" s="49" t="s">
        <v>348</v>
      </c>
      <c r="M102" s="111"/>
      <c r="N102" s="113"/>
    </row>
    <row r="103" spans="3:14" s="37" customFormat="1" ht="21" customHeight="1" x14ac:dyDescent="0.2">
      <c r="C103" s="106">
        <v>42</v>
      </c>
      <c r="D103" s="108">
        <v>14</v>
      </c>
      <c r="E103" s="108"/>
      <c r="F103" s="50">
        <v>6</v>
      </c>
      <c r="G103" s="51" t="s">
        <v>128</v>
      </c>
      <c r="H103" s="50">
        <v>1988</v>
      </c>
      <c r="I103" s="50"/>
      <c r="J103" s="62">
        <v>3.6689814814814814E-3</v>
      </c>
      <c r="K103" s="62" t="s">
        <v>350</v>
      </c>
      <c r="L103" s="62" t="s">
        <v>352</v>
      </c>
      <c r="M103" s="110">
        <v>2.4930555555555553E-2</v>
      </c>
      <c r="N103" s="112">
        <v>6.4699074074074069E-3</v>
      </c>
    </row>
    <row r="104" spans="3:14" s="37" customFormat="1" ht="21" customHeight="1" thickBot="1" x14ac:dyDescent="0.25">
      <c r="C104" s="107"/>
      <c r="D104" s="109"/>
      <c r="E104" s="109"/>
      <c r="F104" s="46">
        <v>6</v>
      </c>
      <c r="G104" s="47" t="s">
        <v>129</v>
      </c>
      <c r="H104" s="46">
        <v>1961</v>
      </c>
      <c r="I104" s="48"/>
      <c r="J104" s="49" t="s">
        <v>349</v>
      </c>
      <c r="K104" s="49" t="s">
        <v>351</v>
      </c>
      <c r="L104" s="49" t="s">
        <v>353</v>
      </c>
      <c r="M104" s="111"/>
      <c r="N104" s="113"/>
    </row>
    <row r="105" spans="3:14" s="37" customFormat="1" ht="21" customHeight="1" x14ac:dyDescent="0.2">
      <c r="C105" s="106">
        <v>43</v>
      </c>
      <c r="D105" s="108"/>
      <c r="E105" s="108">
        <v>15</v>
      </c>
      <c r="F105" s="50">
        <v>42</v>
      </c>
      <c r="G105" s="51" t="s">
        <v>35</v>
      </c>
      <c r="H105" s="50"/>
      <c r="I105" s="50"/>
      <c r="J105" s="62">
        <v>3.4375E-3</v>
      </c>
      <c r="K105" s="62" t="s">
        <v>355</v>
      </c>
      <c r="L105" s="62" t="s">
        <v>357</v>
      </c>
      <c r="M105" s="110">
        <v>2.5324074074074079E-2</v>
      </c>
      <c r="N105" s="112">
        <v>6.8634259259259325E-3</v>
      </c>
    </row>
    <row r="106" spans="3:14" s="37" customFormat="1" ht="21" customHeight="1" thickBot="1" x14ac:dyDescent="0.25">
      <c r="C106" s="107"/>
      <c r="D106" s="109"/>
      <c r="E106" s="109"/>
      <c r="F106" s="46">
        <v>42</v>
      </c>
      <c r="G106" s="47" t="s">
        <v>130</v>
      </c>
      <c r="H106" s="46">
        <v>1947</v>
      </c>
      <c r="I106" s="48"/>
      <c r="J106" s="49" t="s">
        <v>354</v>
      </c>
      <c r="K106" s="49" t="s">
        <v>356</v>
      </c>
      <c r="L106" s="49" t="s">
        <v>358</v>
      </c>
      <c r="M106" s="111"/>
      <c r="N106" s="113"/>
    </row>
    <row r="107" spans="3:14" s="37" customFormat="1" ht="21" customHeight="1" x14ac:dyDescent="0.2">
      <c r="C107" s="106">
        <v>44</v>
      </c>
      <c r="D107" s="108">
        <v>15</v>
      </c>
      <c r="E107" s="108"/>
      <c r="F107" s="50">
        <v>2</v>
      </c>
      <c r="G107" s="51" t="s">
        <v>63</v>
      </c>
      <c r="H107" s="50">
        <v>1999</v>
      </c>
      <c r="I107" s="50"/>
      <c r="J107" s="62">
        <v>3.37962962962963E-3</v>
      </c>
      <c r="K107" s="62" t="s">
        <v>360</v>
      </c>
      <c r="L107" s="62" t="s">
        <v>362</v>
      </c>
      <c r="M107" s="110">
        <v>2.5416666666666667E-2</v>
      </c>
      <c r="N107" s="112">
        <v>6.9560185185185211E-3</v>
      </c>
    </row>
    <row r="108" spans="3:14" s="37" customFormat="1" ht="21" customHeight="1" thickBot="1" x14ac:dyDescent="0.25">
      <c r="C108" s="107"/>
      <c r="D108" s="109"/>
      <c r="E108" s="109"/>
      <c r="F108" s="46">
        <v>2</v>
      </c>
      <c r="G108" s="47" t="s">
        <v>64</v>
      </c>
      <c r="H108" s="46">
        <v>1962</v>
      </c>
      <c r="I108" s="48"/>
      <c r="J108" s="49" t="s">
        <v>359</v>
      </c>
      <c r="K108" s="49" t="s">
        <v>361</v>
      </c>
      <c r="L108" s="49" t="s">
        <v>363</v>
      </c>
      <c r="M108" s="111"/>
      <c r="N108" s="113"/>
    </row>
    <row r="109" spans="3:14" s="37" customFormat="1" ht="21" customHeight="1" x14ac:dyDescent="0.2">
      <c r="C109" s="106">
        <v>45</v>
      </c>
      <c r="D109" s="108"/>
      <c r="E109" s="108">
        <v>16</v>
      </c>
      <c r="F109" s="50">
        <v>23</v>
      </c>
      <c r="G109" s="51" t="s">
        <v>55</v>
      </c>
      <c r="H109" s="50">
        <v>1959</v>
      </c>
      <c r="I109" s="50"/>
      <c r="J109" s="62">
        <v>3.2870370370370367E-3</v>
      </c>
      <c r="K109" s="62" t="s">
        <v>365</v>
      </c>
      <c r="L109" s="62" t="s">
        <v>357</v>
      </c>
      <c r="M109" s="110">
        <v>2.5601851851851851E-2</v>
      </c>
      <c r="N109" s="112">
        <v>7.1412037037037052E-3</v>
      </c>
    </row>
    <row r="110" spans="3:14" s="37" customFormat="1" ht="21" customHeight="1" thickBot="1" x14ac:dyDescent="0.25">
      <c r="C110" s="107"/>
      <c r="D110" s="109"/>
      <c r="E110" s="109"/>
      <c r="F110" s="46">
        <v>23</v>
      </c>
      <c r="G110" s="47" t="s">
        <v>131</v>
      </c>
      <c r="H110" s="46">
        <v>1981</v>
      </c>
      <c r="I110" s="48"/>
      <c r="J110" s="49" t="s">
        <v>364</v>
      </c>
      <c r="K110" s="49" t="s">
        <v>366</v>
      </c>
      <c r="L110" s="49" t="s">
        <v>367</v>
      </c>
      <c r="M110" s="111"/>
      <c r="N110" s="113"/>
    </row>
    <row r="111" spans="3:14" s="37" customFormat="1" ht="21" customHeight="1" x14ac:dyDescent="0.2">
      <c r="C111" s="106">
        <v>46</v>
      </c>
      <c r="D111" s="108"/>
      <c r="E111" s="108"/>
      <c r="F111" s="50">
        <v>19</v>
      </c>
      <c r="G111" s="51" t="s">
        <v>20</v>
      </c>
      <c r="H111" s="50">
        <v>1947</v>
      </c>
      <c r="I111" s="50"/>
      <c r="J111" s="62">
        <v>4.1319444444444442E-3</v>
      </c>
      <c r="K111" s="62" t="s">
        <v>369</v>
      </c>
      <c r="L111" s="62" t="s">
        <v>371</v>
      </c>
      <c r="M111" s="110">
        <v>2.6041666666666668E-2</v>
      </c>
      <c r="N111" s="112">
        <v>7.5810185185185217E-3</v>
      </c>
    </row>
    <row r="112" spans="3:14" s="37" customFormat="1" ht="21" customHeight="1" thickBot="1" x14ac:dyDescent="0.25">
      <c r="C112" s="107"/>
      <c r="D112" s="109"/>
      <c r="E112" s="109"/>
      <c r="F112" s="46">
        <v>19</v>
      </c>
      <c r="G112" s="47" t="s">
        <v>132</v>
      </c>
      <c r="H112" s="46">
        <v>1949</v>
      </c>
      <c r="I112" s="48"/>
      <c r="J112" s="49" t="s">
        <v>368</v>
      </c>
      <c r="K112" s="49" t="s">
        <v>370</v>
      </c>
      <c r="L112" s="49" t="s">
        <v>372</v>
      </c>
      <c r="M112" s="111"/>
      <c r="N112" s="113"/>
    </row>
    <row r="113" spans="3:14" s="37" customFormat="1" ht="21" customHeight="1" x14ac:dyDescent="0.2">
      <c r="C113" s="106">
        <v>47</v>
      </c>
      <c r="D113" s="108">
        <v>16</v>
      </c>
      <c r="E113" s="108"/>
      <c r="F113" s="50">
        <v>64</v>
      </c>
      <c r="G113" s="51" t="s">
        <v>133</v>
      </c>
      <c r="H113" s="50">
        <v>1965</v>
      </c>
      <c r="I113" s="50"/>
      <c r="J113" s="62">
        <v>4.108796296296297E-3</v>
      </c>
      <c r="K113" s="62" t="s">
        <v>374</v>
      </c>
      <c r="L113" s="62" t="s">
        <v>376</v>
      </c>
      <c r="M113" s="110">
        <v>2.6481481481481481E-2</v>
      </c>
      <c r="N113" s="112">
        <v>8.0208333333333347E-3</v>
      </c>
    </row>
    <row r="114" spans="3:14" s="37" customFormat="1" ht="21" customHeight="1" thickBot="1" x14ac:dyDescent="0.25">
      <c r="C114" s="107"/>
      <c r="D114" s="109"/>
      <c r="E114" s="109"/>
      <c r="F114" s="46">
        <v>64</v>
      </c>
      <c r="G114" s="47" t="s">
        <v>134</v>
      </c>
      <c r="H114" s="46">
        <v>2000</v>
      </c>
      <c r="I114" s="48"/>
      <c r="J114" s="49" t="s">
        <v>373</v>
      </c>
      <c r="K114" s="49" t="s">
        <v>375</v>
      </c>
      <c r="L114" s="49" t="s">
        <v>377</v>
      </c>
      <c r="M114" s="111"/>
      <c r="N114" s="113"/>
    </row>
    <row r="115" spans="3:14" s="38" customFormat="1" ht="21" customHeight="1" x14ac:dyDescent="0.2">
      <c r="C115" s="106">
        <v>48</v>
      </c>
      <c r="D115" s="108">
        <v>17</v>
      </c>
      <c r="E115" s="119"/>
      <c r="F115" s="50">
        <v>12</v>
      </c>
      <c r="G115" s="51" t="s">
        <v>135</v>
      </c>
      <c r="H115" s="50">
        <v>1960</v>
      </c>
      <c r="I115" s="50"/>
      <c r="J115" s="62">
        <v>3.7384259259259263E-3</v>
      </c>
      <c r="K115" s="62" t="s">
        <v>379</v>
      </c>
      <c r="L115" s="62" t="s">
        <v>381</v>
      </c>
      <c r="M115" s="110">
        <v>2.7129629629629632E-2</v>
      </c>
      <c r="N115" s="112">
        <v>8.6689814814814858E-3</v>
      </c>
    </row>
    <row r="116" spans="3:14" s="37" customFormat="1" ht="21" customHeight="1" thickBot="1" x14ac:dyDescent="0.25">
      <c r="C116" s="107"/>
      <c r="D116" s="109"/>
      <c r="E116" s="120"/>
      <c r="F116" s="46">
        <v>12</v>
      </c>
      <c r="G116" s="47" t="s">
        <v>136</v>
      </c>
      <c r="H116" s="46">
        <v>1986</v>
      </c>
      <c r="I116" s="48"/>
      <c r="J116" s="49" t="s">
        <v>378</v>
      </c>
      <c r="K116" s="49" t="s">
        <v>380</v>
      </c>
      <c r="L116" s="49" t="s">
        <v>382</v>
      </c>
      <c r="M116" s="111"/>
      <c r="N116" s="113"/>
    </row>
    <row r="117" spans="3:14" s="37" customFormat="1" ht="21" customHeight="1" x14ac:dyDescent="0.2">
      <c r="C117" s="106">
        <v>49</v>
      </c>
      <c r="D117" s="108">
        <v>18</v>
      </c>
      <c r="E117" s="108"/>
      <c r="F117" s="50">
        <v>17</v>
      </c>
      <c r="G117" s="51" t="s">
        <v>137</v>
      </c>
      <c r="H117" s="50">
        <v>2001</v>
      </c>
      <c r="I117" s="50"/>
      <c r="J117" s="62">
        <v>4.5370370370370365E-3</v>
      </c>
      <c r="K117" s="62" t="s">
        <v>384</v>
      </c>
      <c r="L117" s="62" t="s">
        <v>386</v>
      </c>
      <c r="M117" s="110">
        <v>2.7951388888888887E-2</v>
      </c>
      <c r="N117" s="112">
        <v>9.4907407407407406E-3</v>
      </c>
    </row>
    <row r="118" spans="3:14" s="37" customFormat="1" ht="21" customHeight="1" thickBot="1" x14ac:dyDescent="0.25">
      <c r="C118" s="107"/>
      <c r="D118" s="109"/>
      <c r="E118" s="109"/>
      <c r="F118" s="46">
        <v>17</v>
      </c>
      <c r="G118" s="47" t="s">
        <v>138</v>
      </c>
      <c r="H118" s="46">
        <v>1970</v>
      </c>
      <c r="I118" s="48"/>
      <c r="J118" s="49" t="s">
        <v>383</v>
      </c>
      <c r="K118" s="49" t="s">
        <v>385</v>
      </c>
      <c r="L118" s="49" t="s">
        <v>387</v>
      </c>
      <c r="M118" s="111"/>
      <c r="N118" s="113"/>
    </row>
    <row r="119" spans="3:14" s="37" customFormat="1" ht="21" customHeight="1" x14ac:dyDescent="0.2">
      <c r="C119" s="106">
        <v>50</v>
      </c>
      <c r="D119" s="108"/>
      <c r="E119" s="108">
        <v>17</v>
      </c>
      <c r="F119" s="50">
        <v>38</v>
      </c>
      <c r="G119" s="51" t="s">
        <v>139</v>
      </c>
      <c r="H119" s="50">
        <v>1986</v>
      </c>
      <c r="I119" s="50"/>
      <c r="J119" s="62">
        <v>4.1666666666666666E-3</v>
      </c>
      <c r="K119" s="62" t="s">
        <v>389</v>
      </c>
      <c r="L119" s="62" t="s">
        <v>391</v>
      </c>
      <c r="M119" s="110">
        <v>2.9131944444444446E-2</v>
      </c>
      <c r="N119" s="112">
        <v>1.06712962962963E-2</v>
      </c>
    </row>
    <row r="120" spans="3:14" s="37" customFormat="1" ht="21" customHeight="1" thickBot="1" x14ac:dyDescent="0.25">
      <c r="C120" s="107"/>
      <c r="D120" s="109"/>
      <c r="E120" s="109"/>
      <c r="F120" s="46">
        <v>38</v>
      </c>
      <c r="G120" s="47" t="s">
        <v>68</v>
      </c>
      <c r="H120" s="46">
        <v>1988</v>
      </c>
      <c r="I120" s="48"/>
      <c r="J120" s="49" t="s">
        <v>388</v>
      </c>
      <c r="K120" s="49" t="s">
        <v>390</v>
      </c>
      <c r="L120" s="49" t="s">
        <v>392</v>
      </c>
      <c r="M120" s="111"/>
      <c r="N120" s="113"/>
    </row>
    <row r="121" spans="3:14" s="37" customFormat="1" ht="21" customHeight="1" x14ac:dyDescent="0.2">
      <c r="C121" s="106">
        <v>51</v>
      </c>
      <c r="D121" s="108">
        <v>19</v>
      </c>
      <c r="E121" s="119"/>
      <c r="F121" s="50">
        <v>13</v>
      </c>
      <c r="G121" s="51" t="s">
        <v>18</v>
      </c>
      <c r="H121" s="50">
        <v>1992</v>
      </c>
      <c r="I121" s="50"/>
      <c r="J121" s="62">
        <v>4.6296296296296302E-3</v>
      </c>
      <c r="K121" s="62" t="s">
        <v>394</v>
      </c>
      <c r="L121" s="62" t="s">
        <v>396</v>
      </c>
      <c r="M121" s="110">
        <v>2.9768518518518517E-2</v>
      </c>
      <c r="N121" s="112">
        <v>1.1307870370370371E-2</v>
      </c>
    </row>
    <row r="122" spans="3:14" s="37" customFormat="1" ht="21" customHeight="1" thickBot="1" x14ac:dyDescent="0.25">
      <c r="C122" s="107"/>
      <c r="D122" s="109"/>
      <c r="E122" s="120"/>
      <c r="F122" s="46">
        <v>13</v>
      </c>
      <c r="G122" s="47" t="s">
        <v>28</v>
      </c>
      <c r="H122" s="46">
        <v>1962</v>
      </c>
      <c r="I122" s="48"/>
      <c r="J122" s="49" t="s">
        <v>393</v>
      </c>
      <c r="K122" s="49" t="s">
        <v>395</v>
      </c>
      <c r="L122" s="49" t="s">
        <v>397</v>
      </c>
      <c r="M122" s="111"/>
      <c r="N122" s="113"/>
    </row>
    <row r="123" spans="3:14" s="38" customFormat="1" ht="21" customHeight="1" x14ac:dyDescent="0.2">
      <c r="C123" s="106">
        <v>52</v>
      </c>
      <c r="D123" s="108"/>
      <c r="E123" s="108">
        <v>18</v>
      </c>
      <c r="F123" s="50">
        <v>37</v>
      </c>
      <c r="G123" s="51" t="s">
        <v>140</v>
      </c>
      <c r="H123" s="50">
        <v>1978</v>
      </c>
      <c r="I123" s="50"/>
      <c r="J123" s="62">
        <v>4.0740740740740746E-3</v>
      </c>
      <c r="K123" s="62" t="s">
        <v>399</v>
      </c>
      <c r="L123" s="62" t="s">
        <v>401</v>
      </c>
      <c r="M123" s="110">
        <v>3.0150462962962962E-2</v>
      </c>
      <c r="N123" s="112">
        <v>1.1689814814814816E-2</v>
      </c>
    </row>
    <row r="124" spans="3:14" s="37" customFormat="1" ht="21" customHeight="1" thickBot="1" x14ac:dyDescent="0.25">
      <c r="C124" s="107"/>
      <c r="D124" s="109"/>
      <c r="E124" s="109"/>
      <c r="F124" s="46">
        <v>37</v>
      </c>
      <c r="G124" s="47" t="s">
        <v>141</v>
      </c>
      <c r="H124" s="46">
        <v>1982</v>
      </c>
      <c r="I124" s="48"/>
      <c r="J124" s="49" t="s">
        <v>398</v>
      </c>
      <c r="K124" s="49" t="s">
        <v>400</v>
      </c>
      <c r="L124" s="49" t="s">
        <v>402</v>
      </c>
      <c r="M124" s="111"/>
      <c r="N124" s="113"/>
    </row>
    <row r="125" spans="3:14" s="37" customFormat="1" ht="21" customHeight="1" x14ac:dyDescent="0.2">
      <c r="C125" s="106">
        <v>53</v>
      </c>
      <c r="D125" s="108"/>
      <c r="E125" s="108">
        <v>19</v>
      </c>
      <c r="F125" s="50">
        <v>39</v>
      </c>
      <c r="G125" s="51" t="s">
        <v>142</v>
      </c>
      <c r="H125" s="50">
        <v>1981</v>
      </c>
      <c r="I125" s="50"/>
      <c r="J125" s="62">
        <v>4.0509259259259257E-3</v>
      </c>
      <c r="K125" s="62" t="s">
        <v>738</v>
      </c>
      <c r="L125" s="62" t="s">
        <v>740</v>
      </c>
      <c r="M125" s="110">
        <v>3.0405092592592591E-2</v>
      </c>
      <c r="N125" s="112">
        <v>1.1944444444444445E-2</v>
      </c>
    </row>
    <row r="126" spans="3:14" s="37" customFormat="1" ht="21" customHeight="1" thickBot="1" x14ac:dyDescent="0.25">
      <c r="C126" s="107"/>
      <c r="D126" s="109"/>
      <c r="E126" s="109"/>
      <c r="F126" s="46">
        <v>39</v>
      </c>
      <c r="G126" s="47" t="s">
        <v>143</v>
      </c>
      <c r="H126" s="46">
        <v>1978</v>
      </c>
      <c r="I126" s="48"/>
      <c r="J126" s="49" t="s">
        <v>737</v>
      </c>
      <c r="K126" s="49" t="s">
        <v>739</v>
      </c>
      <c r="L126" s="49" t="s">
        <v>741</v>
      </c>
      <c r="M126" s="111"/>
      <c r="N126" s="113"/>
    </row>
    <row r="127" spans="3:14" s="37" customFormat="1" ht="21" customHeight="1" x14ac:dyDescent="0.2">
      <c r="C127" s="153">
        <v>54</v>
      </c>
      <c r="D127" s="155"/>
      <c r="E127" s="155">
        <v>20</v>
      </c>
      <c r="F127" s="44">
        <v>31</v>
      </c>
      <c r="G127" s="45" t="s">
        <v>144</v>
      </c>
      <c r="H127" s="44">
        <v>1961</v>
      </c>
      <c r="I127" s="44"/>
      <c r="J127" s="66">
        <v>4.5370370370370365E-3</v>
      </c>
      <c r="K127" s="66" t="s">
        <v>743</v>
      </c>
      <c r="L127" s="66" t="s">
        <v>745</v>
      </c>
      <c r="M127" s="157">
        <v>3.1516203703703706E-2</v>
      </c>
      <c r="N127" s="159">
        <v>1.305555555555556E-2</v>
      </c>
    </row>
    <row r="128" spans="3:14" s="37" customFormat="1" ht="21" customHeight="1" thickBot="1" x14ac:dyDescent="0.25">
      <c r="C128" s="154"/>
      <c r="D128" s="156"/>
      <c r="E128" s="156"/>
      <c r="F128" s="56">
        <v>31</v>
      </c>
      <c r="G128" s="57" t="s">
        <v>145</v>
      </c>
      <c r="H128" s="56">
        <v>1969</v>
      </c>
      <c r="I128" s="58"/>
      <c r="J128" s="59" t="s">
        <v>742</v>
      </c>
      <c r="K128" s="59" t="s">
        <v>744</v>
      </c>
      <c r="L128" s="59" t="s">
        <v>746</v>
      </c>
      <c r="M128" s="158"/>
      <c r="N128" s="160"/>
    </row>
    <row r="129" spans="3:14" ht="12" thickBot="1" x14ac:dyDescent="0.25"/>
    <row r="130" spans="3:14" s="39" customFormat="1" ht="11.25" customHeight="1" x14ac:dyDescent="0.2">
      <c r="C130" s="114" t="s">
        <v>6</v>
      </c>
      <c r="D130" s="115"/>
      <c r="E130" s="115"/>
      <c r="F130" s="115"/>
      <c r="G130" s="115"/>
      <c r="H130" s="115"/>
      <c r="I130" s="116"/>
      <c r="J130" s="117" t="s">
        <v>7</v>
      </c>
      <c r="K130" s="117"/>
      <c r="L130" s="117"/>
      <c r="M130" s="117"/>
      <c r="N130" s="118"/>
    </row>
    <row r="131" spans="3:14" s="39" customFormat="1" ht="12.75" customHeight="1" x14ac:dyDescent="0.2">
      <c r="C131" s="95" t="s">
        <v>24</v>
      </c>
      <c r="D131" s="96"/>
      <c r="E131" s="96"/>
      <c r="F131" s="96"/>
      <c r="G131" s="96"/>
      <c r="H131" s="96"/>
      <c r="I131" s="97"/>
      <c r="J131" s="98" t="s">
        <v>13</v>
      </c>
      <c r="K131" s="98"/>
      <c r="L131" s="98"/>
      <c r="M131" s="98"/>
      <c r="N131" s="99"/>
    </row>
    <row r="132" spans="3:14" s="39" customFormat="1" ht="13.5" customHeight="1" thickBot="1" x14ac:dyDescent="0.25">
      <c r="C132" s="100" t="s">
        <v>405</v>
      </c>
      <c r="D132" s="101"/>
      <c r="E132" s="101"/>
      <c r="F132" s="101"/>
      <c r="G132" s="101"/>
      <c r="H132" s="101"/>
      <c r="I132" s="102"/>
      <c r="J132" s="103"/>
      <c r="K132" s="101"/>
      <c r="L132" s="101"/>
      <c r="M132" s="101"/>
      <c r="N132" s="104"/>
    </row>
    <row r="133" spans="3:14" s="39" customFormat="1" ht="22.5" customHeight="1" x14ac:dyDescent="0.2">
      <c r="C133" s="69" t="s">
        <v>75</v>
      </c>
      <c r="D133" s="67"/>
      <c r="E133" s="67"/>
      <c r="F133" s="67"/>
      <c r="G133" s="67"/>
      <c r="H133" s="67"/>
      <c r="I133" s="67"/>
      <c r="J133" s="105"/>
      <c r="K133" s="105"/>
      <c r="L133" s="105"/>
      <c r="M133" s="105"/>
      <c r="N133" s="105"/>
    </row>
    <row r="134" spans="3:14" s="39" customFormat="1" ht="12" customHeight="1" x14ac:dyDescent="0.2">
      <c r="C134" s="70" t="s">
        <v>71</v>
      </c>
      <c r="E134" s="71" t="s">
        <v>76</v>
      </c>
      <c r="F134" s="68"/>
      <c r="G134" s="68"/>
      <c r="H134" s="68"/>
      <c r="I134" s="68"/>
      <c r="J134" s="92"/>
      <c r="K134" s="92"/>
      <c r="L134" s="92"/>
      <c r="M134" s="92"/>
      <c r="N134" s="92"/>
    </row>
    <row r="135" spans="3:14" ht="12" customHeight="1" x14ac:dyDescent="0.2">
      <c r="C135" s="70" t="s">
        <v>72</v>
      </c>
      <c r="E135" s="71" t="s">
        <v>77</v>
      </c>
    </row>
    <row r="136" spans="3:14" ht="12" customHeight="1" x14ac:dyDescent="0.2">
      <c r="C136" s="70" t="s">
        <v>73</v>
      </c>
      <c r="E136" s="71" t="s">
        <v>78</v>
      </c>
    </row>
  </sheetData>
  <mergeCells count="295">
    <mergeCell ref="C127:C128"/>
    <mergeCell ref="D127:D128"/>
    <mergeCell ref="E127:E128"/>
    <mergeCell ref="M127:M128"/>
    <mergeCell ref="N127:N128"/>
    <mergeCell ref="C123:C124"/>
    <mergeCell ref="D123:D124"/>
    <mergeCell ref="E123:E124"/>
    <mergeCell ref="M123:M124"/>
    <mergeCell ref="N123:N124"/>
    <mergeCell ref="C125:C126"/>
    <mergeCell ref="D125:D126"/>
    <mergeCell ref="E125:E126"/>
    <mergeCell ref="M125:M126"/>
    <mergeCell ref="N125:N126"/>
    <mergeCell ref="C2:N2"/>
    <mergeCell ref="C4:N4"/>
    <mergeCell ref="C5:N5"/>
    <mergeCell ref="C8:N8"/>
    <mergeCell ref="C9:N9"/>
    <mergeCell ref="C10:N10"/>
    <mergeCell ref="C121:C122"/>
    <mergeCell ref="D121:D122"/>
    <mergeCell ref="E121:E122"/>
    <mergeCell ref="M121:M122"/>
    <mergeCell ref="N121:N122"/>
    <mergeCell ref="N19:N20"/>
    <mergeCell ref="C21:C22"/>
    <mergeCell ref="D21:D22"/>
    <mergeCell ref="E21:E22"/>
    <mergeCell ref="M21:M22"/>
    <mergeCell ref="N21:N22"/>
    <mergeCell ref="M13:N13"/>
    <mergeCell ref="M14:N14"/>
    <mergeCell ref="C15:N15"/>
    <mergeCell ref="C19:E19"/>
    <mergeCell ref="F19:F20"/>
    <mergeCell ref="G19:G20"/>
    <mergeCell ref="H19:H20"/>
    <mergeCell ref="J19:L19"/>
    <mergeCell ref="M19:M20"/>
    <mergeCell ref="C23:C24"/>
    <mergeCell ref="D23:D24"/>
    <mergeCell ref="E23:E24"/>
    <mergeCell ref="M23:M24"/>
    <mergeCell ref="N23:N24"/>
    <mergeCell ref="C25:C26"/>
    <mergeCell ref="D25:D26"/>
    <mergeCell ref="E25:E26"/>
    <mergeCell ref="M25:M26"/>
    <mergeCell ref="N25:N26"/>
    <mergeCell ref="C27:C28"/>
    <mergeCell ref="D27:D28"/>
    <mergeCell ref="E27:E28"/>
    <mergeCell ref="M27:M28"/>
    <mergeCell ref="N27:N28"/>
    <mergeCell ref="C29:C30"/>
    <mergeCell ref="D29:D30"/>
    <mergeCell ref="E29:E30"/>
    <mergeCell ref="M29:M30"/>
    <mergeCell ref="N29:N30"/>
    <mergeCell ref="C31:C32"/>
    <mergeCell ref="D31:D32"/>
    <mergeCell ref="E31:E32"/>
    <mergeCell ref="M31:M32"/>
    <mergeCell ref="N31:N32"/>
    <mergeCell ref="C33:C34"/>
    <mergeCell ref="D33:D34"/>
    <mergeCell ref="E33:E34"/>
    <mergeCell ref="M33:M34"/>
    <mergeCell ref="N33:N34"/>
    <mergeCell ref="C35:C36"/>
    <mergeCell ref="D35:D36"/>
    <mergeCell ref="E35:E36"/>
    <mergeCell ref="M35:M36"/>
    <mergeCell ref="N35:N36"/>
    <mergeCell ref="C37:C38"/>
    <mergeCell ref="D37:D38"/>
    <mergeCell ref="E37:E38"/>
    <mergeCell ref="M37:M38"/>
    <mergeCell ref="N37:N38"/>
    <mergeCell ref="C39:C40"/>
    <mergeCell ref="D39:D40"/>
    <mergeCell ref="E39:E40"/>
    <mergeCell ref="M39:M40"/>
    <mergeCell ref="N39:N40"/>
    <mergeCell ref="C41:C42"/>
    <mergeCell ref="D41:D42"/>
    <mergeCell ref="E41:E42"/>
    <mergeCell ref="M41:M42"/>
    <mergeCell ref="N41:N42"/>
    <mergeCell ref="C43:C44"/>
    <mergeCell ref="D43:D44"/>
    <mergeCell ref="E43:E44"/>
    <mergeCell ref="M43:M44"/>
    <mergeCell ref="N43:N44"/>
    <mergeCell ref="C45:C46"/>
    <mergeCell ref="D45:D46"/>
    <mergeCell ref="E45:E46"/>
    <mergeCell ref="M45:M46"/>
    <mergeCell ref="N45:N46"/>
    <mergeCell ref="C47:C48"/>
    <mergeCell ref="D47:D48"/>
    <mergeCell ref="E47:E48"/>
    <mergeCell ref="M47:M48"/>
    <mergeCell ref="N47:N48"/>
    <mergeCell ref="C49:C50"/>
    <mergeCell ref="D49:D50"/>
    <mergeCell ref="E49:E50"/>
    <mergeCell ref="M49:M50"/>
    <mergeCell ref="N49:N50"/>
    <mergeCell ref="C51:C52"/>
    <mergeCell ref="D51:D52"/>
    <mergeCell ref="E51:E52"/>
    <mergeCell ref="M51:M52"/>
    <mergeCell ref="N51:N52"/>
    <mergeCell ref="C53:C54"/>
    <mergeCell ref="D53:D54"/>
    <mergeCell ref="E53:E54"/>
    <mergeCell ref="M53:M54"/>
    <mergeCell ref="N53:N54"/>
    <mergeCell ref="C55:C56"/>
    <mergeCell ref="D55:D56"/>
    <mergeCell ref="E55:E56"/>
    <mergeCell ref="M55:M56"/>
    <mergeCell ref="N55:N56"/>
    <mergeCell ref="C57:C58"/>
    <mergeCell ref="D57:D58"/>
    <mergeCell ref="E57:E58"/>
    <mergeCell ref="M57:M58"/>
    <mergeCell ref="N57:N58"/>
    <mergeCell ref="C59:C60"/>
    <mergeCell ref="D59:D60"/>
    <mergeCell ref="E59:E60"/>
    <mergeCell ref="M59:M60"/>
    <mergeCell ref="N59:N60"/>
    <mergeCell ref="C61:C62"/>
    <mergeCell ref="D61:D62"/>
    <mergeCell ref="E61:E62"/>
    <mergeCell ref="M61:M62"/>
    <mergeCell ref="N61:N62"/>
    <mergeCell ref="C63:C64"/>
    <mergeCell ref="D63:D64"/>
    <mergeCell ref="E63:E64"/>
    <mergeCell ref="M63:M64"/>
    <mergeCell ref="N63:N64"/>
    <mergeCell ref="C65:C66"/>
    <mergeCell ref="D65:D66"/>
    <mergeCell ref="E65:E66"/>
    <mergeCell ref="M65:M66"/>
    <mergeCell ref="N65:N66"/>
    <mergeCell ref="C67:C68"/>
    <mergeCell ref="D67:D68"/>
    <mergeCell ref="E67:E68"/>
    <mergeCell ref="M67:M68"/>
    <mergeCell ref="N67:N68"/>
    <mergeCell ref="C69:C70"/>
    <mergeCell ref="D69:D70"/>
    <mergeCell ref="E69:E70"/>
    <mergeCell ref="M69:M70"/>
    <mergeCell ref="N69:N70"/>
    <mergeCell ref="C71:C72"/>
    <mergeCell ref="D71:D72"/>
    <mergeCell ref="E71:E72"/>
    <mergeCell ref="M71:M72"/>
    <mergeCell ref="N71:N72"/>
    <mergeCell ref="C73:C74"/>
    <mergeCell ref="D73:D74"/>
    <mergeCell ref="E73:E74"/>
    <mergeCell ref="M73:M74"/>
    <mergeCell ref="N73:N74"/>
    <mergeCell ref="C75:C76"/>
    <mergeCell ref="D75:D76"/>
    <mergeCell ref="E75:E76"/>
    <mergeCell ref="M75:M76"/>
    <mergeCell ref="N75:N76"/>
    <mergeCell ref="C77:C78"/>
    <mergeCell ref="D77:D78"/>
    <mergeCell ref="E77:E78"/>
    <mergeCell ref="M77:M78"/>
    <mergeCell ref="N77:N78"/>
    <mergeCell ref="C79:C80"/>
    <mergeCell ref="D79:D80"/>
    <mergeCell ref="E79:E80"/>
    <mergeCell ref="M79:M80"/>
    <mergeCell ref="N79:N80"/>
    <mergeCell ref="C81:C82"/>
    <mergeCell ref="D81:D82"/>
    <mergeCell ref="E81:E82"/>
    <mergeCell ref="M81:M82"/>
    <mergeCell ref="N81:N82"/>
    <mergeCell ref="C83:C84"/>
    <mergeCell ref="D83:D84"/>
    <mergeCell ref="E83:E84"/>
    <mergeCell ref="M83:M84"/>
    <mergeCell ref="N83:N84"/>
    <mergeCell ref="C85:C86"/>
    <mergeCell ref="D85:D86"/>
    <mergeCell ref="E85:E86"/>
    <mergeCell ref="M85:M86"/>
    <mergeCell ref="N85:N86"/>
    <mergeCell ref="C87:C88"/>
    <mergeCell ref="D87:D88"/>
    <mergeCell ref="E87:E88"/>
    <mergeCell ref="M87:M88"/>
    <mergeCell ref="N87:N88"/>
    <mergeCell ref="C89:C90"/>
    <mergeCell ref="D89:D90"/>
    <mergeCell ref="E89:E90"/>
    <mergeCell ref="M89:M90"/>
    <mergeCell ref="N89:N90"/>
    <mergeCell ref="C91:C92"/>
    <mergeCell ref="D91:D92"/>
    <mergeCell ref="E91:E92"/>
    <mergeCell ref="M91:M92"/>
    <mergeCell ref="N91:N92"/>
    <mergeCell ref="C93:C94"/>
    <mergeCell ref="D93:D94"/>
    <mergeCell ref="E93:E94"/>
    <mergeCell ref="M93:M94"/>
    <mergeCell ref="N93:N94"/>
    <mergeCell ref="C95:C96"/>
    <mergeCell ref="D95:D96"/>
    <mergeCell ref="E95:E96"/>
    <mergeCell ref="M95:M96"/>
    <mergeCell ref="N95:N96"/>
    <mergeCell ref="C97:C98"/>
    <mergeCell ref="D97:D98"/>
    <mergeCell ref="E97:E98"/>
    <mergeCell ref="M97:M98"/>
    <mergeCell ref="N97:N98"/>
    <mergeCell ref="C99:C100"/>
    <mergeCell ref="D99:D100"/>
    <mergeCell ref="E99:E100"/>
    <mergeCell ref="M99:M100"/>
    <mergeCell ref="N99:N100"/>
    <mergeCell ref="C101:C102"/>
    <mergeCell ref="D101:D102"/>
    <mergeCell ref="E101:E102"/>
    <mergeCell ref="M101:M102"/>
    <mergeCell ref="N101:N102"/>
    <mergeCell ref="C103:C104"/>
    <mergeCell ref="D103:D104"/>
    <mergeCell ref="E103:E104"/>
    <mergeCell ref="M103:M104"/>
    <mergeCell ref="N103:N104"/>
    <mergeCell ref="C105:C106"/>
    <mergeCell ref="D105:D106"/>
    <mergeCell ref="E105:E106"/>
    <mergeCell ref="M105:M106"/>
    <mergeCell ref="N105:N106"/>
    <mergeCell ref="C107:C108"/>
    <mergeCell ref="D107:D108"/>
    <mergeCell ref="E107:E108"/>
    <mergeCell ref="M107:M108"/>
    <mergeCell ref="N107:N108"/>
    <mergeCell ref="C109:C110"/>
    <mergeCell ref="D109:D110"/>
    <mergeCell ref="E109:E110"/>
    <mergeCell ref="M109:M110"/>
    <mergeCell ref="N109:N110"/>
    <mergeCell ref="C111:C112"/>
    <mergeCell ref="D111:D112"/>
    <mergeCell ref="E111:E112"/>
    <mergeCell ref="M111:M112"/>
    <mergeCell ref="N111:N112"/>
    <mergeCell ref="C113:C114"/>
    <mergeCell ref="D113:D114"/>
    <mergeCell ref="E113:E114"/>
    <mergeCell ref="M113:M114"/>
    <mergeCell ref="N113:N114"/>
    <mergeCell ref="J134:N134"/>
    <mergeCell ref="L12:N12"/>
    <mergeCell ref="C131:I131"/>
    <mergeCell ref="J131:N131"/>
    <mergeCell ref="C132:I132"/>
    <mergeCell ref="J132:N132"/>
    <mergeCell ref="J133:N133"/>
    <mergeCell ref="C119:C120"/>
    <mergeCell ref="D119:D120"/>
    <mergeCell ref="E119:E120"/>
    <mergeCell ref="M119:M120"/>
    <mergeCell ref="N119:N120"/>
    <mergeCell ref="C130:I130"/>
    <mergeCell ref="J130:N130"/>
    <mergeCell ref="C115:C116"/>
    <mergeCell ref="D115:D116"/>
    <mergeCell ref="E115:E116"/>
    <mergeCell ref="M115:M116"/>
    <mergeCell ref="N115:N116"/>
    <mergeCell ref="C117:C118"/>
    <mergeCell ref="D117:D118"/>
    <mergeCell ref="E117:E118"/>
    <mergeCell ref="M117:M118"/>
    <mergeCell ref="N117:N118"/>
  </mergeCells>
  <printOptions horizontalCentered="1"/>
  <pageMargins left="0.31496062992125984" right="0.23622047244094491" top="0.51181102362204722" bottom="0.74803149606299213" header="0.31496062992125984" footer="0.39370078740157483"/>
  <pageSetup paperSize="9" scale="78" fitToHeight="0" orientation="portrait" r:id="rId1"/>
  <headerFooter scaleWithDoc="0" alignWithMargins="0">
    <oddFooter>&amp;L&amp;"-,обычный"&amp;9&amp;K00-042http://volkuscha.ru&amp;R&amp;"-,обычный"&amp;9&amp;K01+045Стр. &amp;P из &amp;N</oddFooter>
  </headerFooter>
  <rowBreaks count="2" manualBreakCount="2">
    <brk id="50" min="2" max="13" man="1"/>
    <brk id="92" min="2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70C0"/>
    <pageSetUpPr fitToPage="1"/>
  </sheetPr>
  <dimension ref="B1:Q136"/>
  <sheetViews>
    <sheetView showGridLines="0" view="pageBreakPreview" topLeftCell="A31" zoomScale="85" zoomScaleNormal="100" zoomScaleSheetLayoutView="85" zoomScalePageLayoutView="70" workbookViewId="0"/>
  </sheetViews>
  <sheetFormatPr defaultRowHeight="11.25" x14ac:dyDescent="0.2"/>
  <cols>
    <col min="1" max="1" width="2.85546875" style="1" customWidth="1"/>
    <col min="2" max="2" width="2.42578125" style="1" customWidth="1"/>
    <col min="3" max="3" width="4.7109375" style="1" customWidth="1"/>
    <col min="4" max="5" width="4.140625" style="1" customWidth="1"/>
    <col min="6" max="6" width="5.28515625" style="1" customWidth="1"/>
    <col min="7" max="7" width="28.140625" style="1" customWidth="1"/>
    <col min="8" max="8" width="7.7109375" style="1" customWidth="1"/>
    <col min="9" max="9" width="8.5703125" style="1" hidden="1" customWidth="1"/>
    <col min="10" max="10" width="14.28515625" style="1" customWidth="1"/>
    <col min="11" max="11" width="6.42578125" style="1" customWidth="1"/>
    <col min="12" max="12" width="14.28515625" style="1" customWidth="1"/>
    <col min="13" max="13" width="6.42578125" style="1" customWidth="1"/>
    <col min="14" max="14" width="14.28515625" style="1" customWidth="1"/>
    <col min="15" max="15" width="6.42578125" style="1" customWidth="1"/>
    <col min="16" max="16" width="8.5703125" style="1" customWidth="1"/>
    <col min="17" max="17" width="8.28515625" style="1" customWidth="1"/>
    <col min="18" max="16384" width="9.140625" style="1"/>
  </cols>
  <sheetData>
    <row r="1" spans="3:17" ht="12" thickBot="1" x14ac:dyDescent="0.25"/>
    <row r="2" spans="3:17" ht="0.75" customHeight="1" x14ac:dyDescent="0.25"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3:17" ht="0.75" customHeight="1" x14ac:dyDescent="0.2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3:17" ht="52.5" customHeight="1" x14ac:dyDescent="0.2">
      <c r="C4" s="129" t="s">
        <v>41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spans="3:17" ht="15.75" x14ac:dyDescent="0.2">
      <c r="C5" s="132" t="s">
        <v>17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</row>
    <row r="6" spans="3:17" ht="6.75" customHeight="1" thickBot="1" x14ac:dyDescent="0.25"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</row>
    <row r="7" spans="3:17" ht="6.75" customHeight="1" x14ac:dyDescent="0.2"/>
    <row r="8" spans="3:17" ht="15.75" x14ac:dyDescent="0.25">
      <c r="C8" s="135" t="s">
        <v>0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</row>
    <row r="9" spans="3:17" ht="15.75" x14ac:dyDescent="0.25">
      <c r="C9" s="135" t="s">
        <v>42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</row>
    <row r="10" spans="3:17" ht="15.75" x14ac:dyDescent="0.25">
      <c r="C10" s="135" t="s">
        <v>39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</row>
    <row r="11" spans="3:17" ht="7.5" customHeight="1" thickBot="1" x14ac:dyDescent="0.2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3:17" s="14" customFormat="1" ht="15" customHeight="1" x14ac:dyDescent="0.2">
      <c r="C12" s="9" t="s">
        <v>43</v>
      </c>
      <c r="D12" s="10"/>
      <c r="E12" s="10"/>
      <c r="F12" s="10"/>
      <c r="G12" s="11"/>
      <c r="H12" s="12"/>
      <c r="I12" s="13"/>
      <c r="J12" s="13"/>
      <c r="K12" s="13"/>
      <c r="L12" s="13"/>
      <c r="M12" s="13"/>
      <c r="N12" s="93" t="s">
        <v>25</v>
      </c>
      <c r="O12" s="93"/>
      <c r="P12" s="93"/>
      <c r="Q12" s="94"/>
    </row>
    <row r="13" spans="3:17" s="14" customFormat="1" ht="15" customHeight="1" thickBot="1" x14ac:dyDescent="0.25">
      <c r="C13" s="15" t="s">
        <v>82</v>
      </c>
      <c r="D13" s="18"/>
      <c r="E13" s="18"/>
      <c r="F13" s="16"/>
      <c r="G13" s="16"/>
      <c r="H13" s="17"/>
      <c r="I13" s="18"/>
      <c r="J13" s="18"/>
      <c r="K13" s="18"/>
      <c r="L13" s="18"/>
      <c r="M13" s="18"/>
      <c r="N13" s="18"/>
      <c r="O13" s="18"/>
      <c r="P13" s="144"/>
      <c r="Q13" s="161"/>
    </row>
    <row r="14" spans="3:17" s="14" customFormat="1" ht="15" customHeight="1" thickBot="1" x14ac:dyDescent="0.25">
      <c r="C14" s="19"/>
      <c r="D14" s="19"/>
      <c r="E14" s="19"/>
      <c r="F14" s="20"/>
      <c r="G14" s="20"/>
      <c r="H14" s="20"/>
      <c r="I14" s="21"/>
      <c r="J14" s="21"/>
      <c r="K14" s="21"/>
      <c r="L14" s="21"/>
      <c r="M14" s="21"/>
      <c r="N14" s="21"/>
      <c r="O14" s="21"/>
      <c r="P14" s="162"/>
      <c r="Q14" s="162"/>
    </row>
    <row r="15" spans="3:17" s="14" customFormat="1" ht="15" customHeight="1" x14ac:dyDescent="0.2">
      <c r="C15" s="147" t="s">
        <v>12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9"/>
    </row>
    <row r="16" spans="3:17" s="14" customFormat="1" ht="15" customHeight="1" x14ac:dyDescent="0.2">
      <c r="C16" s="22" t="s">
        <v>10</v>
      </c>
      <c r="D16" s="25"/>
      <c r="E16" s="25"/>
      <c r="F16" s="23"/>
      <c r="G16" s="23"/>
      <c r="H16" s="24" t="s">
        <v>40</v>
      </c>
      <c r="J16" s="25" t="s">
        <v>8</v>
      </c>
      <c r="K16" s="25"/>
      <c r="L16" s="25"/>
      <c r="M16" s="25"/>
      <c r="N16" s="25"/>
      <c r="O16" s="25"/>
      <c r="P16" s="26"/>
      <c r="Q16" s="27" t="s">
        <v>14</v>
      </c>
    </row>
    <row r="17" spans="2:17" s="14" customFormat="1" ht="15" customHeight="1" thickBot="1" x14ac:dyDescent="0.25">
      <c r="C17" s="28" t="s">
        <v>11</v>
      </c>
      <c r="D17" s="32"/>
      <c r="E17" s="32"/>
      <c r="F17" s="29"/>
      <c r="G17" s="30"/>
      <c r="H17" s="31">
        <v>6</v>
      </c>
      <c r="J17" s="32" t="s">
        <v>9</v>
      </c>
      <c r="K17" s="32"/>
      <c r="L17" s="32"/>
      <c r="M17" s="32"/>
      <c r="N17" s="32"/>
      <c r="O17" s="32"/>
      <c r="P17" s="33"/>
      <c r="Q17" s="34" t="s">
        <v>44</v>
      </c>
    </row>
    <row r="18" spans="2:17" ht="6.75" customHeight="1" thickBot="1" x14ac:dyDescent="0.25"/>
    <row r="19" spans="2:17" s="36" customFormat="1" ht="27" customHeight="1" thickBot="1" x14ac:dyDescent="0.25">
      <c r="B19" s="35"/>
      <c r="C19" s="150" t="s">
        <v>406</v>
      </c>
      <c r="D19" s="151"/>
      <c r="E19" s="152"/>
      <c r="F19" s="124" t="s">
        <v>1</v>
      </c>
      <c r="G19" s="124" t="s">
        <v>2</v>
      </c>
      <c r="H19" s="124" t="s">
        <v>3</v>
      </c>
      <c r="I19" s="40" t="s">
        <v>4</v>
      </c>
      <c r="J19" s="168" t="s">
        <v>726</v>
      </c>
      <c r="K19" s="151"/>
      <c r="L19" s="151"/>
      <c r="M19" s="151"/>
      <c r="N19" s="151"/>
      <c r="O19" s="152"/>
      <c r="P19" s="124" t="s">
        <v>728</v>
      </c>
      <c r="Q19" s="136" t="s">
        <v>729</v>
      </c>
    </row>
    <row r="20" spans="2:17" s="36" customFormat="1" ht="27" customHeight="1" thickBot="1" x14ac:dyDescent="0.25">
      <c r="B20" s="35"/>
      <c r="C20" s="43" t="s">
        <v>407</v>
      </c>
      <c r="D20" s="74" t="s">
        <v>408</v>
      </c>
      <c r="E20" s="42" t="s">
        <v>409</v>
      </c>
      <c r="F20" s="125"/>
      <c r="G20" s="125"/>
      <c r="H20" s="125"/>
      <c r="I20" s="73" t="s">
        <v>4</v>
      </c>
      <c r="J20" s="60" t="s">
        <v>723</v>
      </c>
      <c r="K20" s="75" t="s">
        <v>727</v>
      </c>
      <c r="L20" s="60" t="s">
        <v>724</v>
      </c>
      <c r="M20" s="75" t="s">
        <v>727</v>
      </c>
      <c r="N20" s="60" t="s">
        <v>725</v>
      </c>
      <c r="O20" s="75" t="s">
        <v>727</v>
      </c>
      <c r="P20" s="125"/>
      <c r="Q20" s="163"/>
    </row>
    <row r="21" spans="2:17" s="37" customFormat="1" ht="21" customHeight="1" x14ac:dyDescent="0.2">
      <c r="C21" s="138">
        <v>1</v>
      </c>
      <c r="D21" s="139"/>
      <c r="E21" s="139"/>
      <c r="F21" s="54">
        <v>56</v>
      </c>
      <c r="G21" s="55" t="s">
        <v>45</v>
      </c>
      <c r="H21" s="54">
        <v>1995</v>
      </c>
      <c r="I21" s="54"/>
      <c r="J21" s="61" t="s">
        <v>410</v>
      </c>
      <c r="K21" s="76"/>
      <c r="L21" s="61" t="s">
        <v>515</v>
      </c>
      <c r="M21" s="76">
        <v>0</v>
      </c>
      <c r="N21" s="61" t="s">
        <v>517</v>
      </c>
      <c r="O21" s="76">
        <v>0</v>
      </c>
      <c r="P21" s="141">
        <v>1.8460648148148146E-2</v>
      </c>
      <c r="Q21" s="142"/>
    </row>
    <row r="22" spans="2:17" s="37" customFormat="1" ht="21" customHeight="1" thickBot="1" x14ac:dyDescent="0.25">
      <c r="C22" s="107"/>
      <c r="D22" s="140"/>
      <c r="E22" s="140"/>
      <c r="F22" s="46">
        <v>56</v>
      </c>
      <c r="G22" s="47" t="s">
        <v>83</v>
      </c>
      <c r="H22" s="46">
        <v>1968</v>
      </c>
      <c r="I22" s="48"/>
      <c r="J22" s="49" t="s">
        <v>462</v>
      </c>
      <c r="K22" s="81">
        <v>1</v>
      </c>
      <c r="L22" s="49" t="s">
        <v>516</v>
      </c>
      <c r="M22" s="81">
        <v>0</v>
      </c>
      <c r="N22" s="49" t="s">
        <v>518</v>
      </c>
      <c r="O22" s="81">
        <v>0</v>
      </c>
      <c r="P22" s="111"/>
      <c r="Q22" s="164"/>
    </row>
    <row r="23" spans="2:17" s="38" customFormat="1" ht="21" customHeight="1" x14ac:dyDescent="0.2">
      <c r="C23" s="106">
        <v>2</v>
      </c>
      <c r="D23" s="108"/>
      <c r="E23" s="108">
        <v>1</v>
      </c>
      <c r="F23" s="50">
        <v>29</v>
      </c>
      <c r="G23" s="51" t="s">
        <v>29</v>
      </c>
      <c r="H23" s="50">
        <v>1977</v>
      </c>
      <c r="I23" s="50"/>
      <c r="J23" s="62" t="s">
        <v>411</v>
      </c>
      <c r="K23" s="77"/>
      <c r="L23" s="62" t="s">
        <v>519</v>
      </c>
      <c r="M23" s="77">
        <v>1</v>
      </c>
      <c r="N23" s="62" t="s">
        <v>521</v>
      </c>
      <c r="O23" s="77">
        <v>0</v>
      </c>
      <c r="P23" s="110">
        <v>1.8692129629629631E-2</v>
      </c>
      <c r="Q23" s="165">
        <v>2.3148148148148529E-4</v>
      </c>
    </row>
    <row r="24" spans="2:17" s="37" customFormat="1" ht="21" customHeight="1" thickBot="1" x14ac:dyDescent="0.25">
      <c r="C24" s="107"/>
      <c r="D24" s="109"/>
      <c r="E24" s="109"/>
      <c r="F24" s="46">
        <v>29</v>
      </c>
      <c r="G24" s="47" t="s">
        <v>27</v>
      </c>
      <c r="H24" s="46">
        <v>1975</v>
      </c>
      <c r="I24" s="48"/>
      <c r="J24" s="49" t="s">
        <v>463</v>
      </c>
      <c r="K24" s="81">
        <v>0</v>
      </c>
      <c r="L24" s="49" t="s">
        <v>520</v>
      </c>
      <c r="M24" s="81">
        <v>0</v>
      </c>
      <c r="N24" s="49" t="s">
        <v>522</v>
      </c>
      <c r="O24" s="81">
        <v>0</v>
      </c>
      <c r="P24" s="111"/>
      <c r="Q24" s="167"/>
    </row>
    <row r="25" spans="2:17" s="37" customFormat="1" ht="21" customHeight="1" x14ac:dyDescent="0.2">
      <c r="C25" s="106">
        <v>3</v>
      </c>
      <c r="D25" s="108"/>
      <c r="E25" s="108">
        <v>2</v>
      </c>
      <c r="F25" s="50">
        <v>25</v>
      </c>
      <c r="G25" s="51" t="s">
        <v>36</v>
      </c>
      <c r="H25" s="50">
        <v>1966</v>
      </c>
      <c r="I25" s="52"/>
      <c r="J25" s="63" t="s">
        <v>412</v>
      </c>
      <c r="K25" s="84"/>
      <c r="L25" s="64" t="s">
        <v>523</v>
      </c>
      <c r="M25" s="78">
        <v>-3</v>
      </c>
      <c r="N25" s="62" t="s">
        <v>525</v>
      </c>
      <c r="O25" s="77">
        <v>-2</v>
      </c>
      <c r="P25" s="110">
        <v>1.9074074074074073E-2</v>
      </c>
      <c r="Q25" s="165">
        <v>6.1342592592592698E-4</v>
      </c>
    </row>
    <row r="26" spans="2:17" s="37" customFormat="1" ht="21" customHeight="1" thickBot="1" x14ac:dyDescent="0.25">
      <c r="C26" s="107"/>
      <c r="D26" s="109"/>
      <c r="E26" s="109"/>
      <c r="F26" s="46">
        <v>25</v>
      </c>
      <c r="G26" s="47" t="s">
        <v>26</v>
      </c>
      <c r="H26" s="46">
        <v>1971</v>
      </c>
      <c r="I26" s="48"/>
      <c r="J26" s="53" t="s">
        <v>464</v>
      </c>
      <c r="K26" s="83">
        <v>6</v>
      </c>
      <c r="L26" s="49" t="s">
        <v>524</v>
      </c>
      <c r="M26" s="81">
        <v>2</v>
      </c>
      <c r="N26" s="49" t="s">
        <v>526</v>
      </c>
      <c r="O26" s="81">
        <v>2</v>
      </c>
      <c r="P26" s="111"/>
      <c r="Q26" s="167"/>
    </row>
    <row r="27" spans="2:17" s="37" customFormat="1" ht="21" customHeight="1" x14ac:dyDescent="0.2">
      <c r="C27" s="106">
        <v>4</v>
      </c>
      <c r="D27" s="108">
        <v>1</v>
      </c>
      <c r="E27" s="108"/>
      <c r="F27" s="50">
        <v>18</v>
      </c>
      <c r="G27" s="51" t="s">
        <v>48</v>
      </c>
      <c r="H27" s="50">
        <v>1992</v>
      </c>
      <c r="I27" s="50"/>
      <c r="J27" s="62" t="s">
        <v>413</v>
      </c>
      <c r="K27" s="77"/>
      <c r="L27" s="62" t="s">
        <v>527</v>
      </c>
      <c r="M27" s="77">
        <v>1</v>
      </c>
      <c r="N27" s="62" t="s">
        <v>529</v>
      </c>
      <c r="O27" s="77">
        <v>0</v>
      </c>
      <c r="P27" s="110">
        <v>1.9143518518518518E-2</v>
      </c>
      <c r="Q27" s="165">
        <v>6.8287037037037188E-4</v>
      </c>
    </row>
    <row r="28" spans="2:17" s="37" customFormat="1" ht="21" customHeight="1" thickBot="1" x14ac:dyDescent="0.25">
      <c r="C28" s="107"/>
      <c r="D28" s="109"/>
      <c r="E28" s="109"/>
      <c r="F28" s="46">
        <v>18</v>
      </c>
      <c r="G28" s="47" t="s">
        <v>49</v>
      </c>
      <c r="H28" s="46">
        <v>1963</v>
      </c>
      <c r="I28" s="48"/>
      <c r="J28" s="49" t="s">
        <v>465</v>
      </c>
      <c r="K28" s="81">
        <v>3</v>
      </c>
      <c r="L28" s="49" t="s">
        <v>528</v>
      </c>
      <c r="M28" s="81">
        <v>-1</v>
      </c>
      <c r="N28" s="49" t="s">
        <v>530</v>
      </c>
      <c r="O28" s="81">
        <v>0</v>
      </c>
      <c r="P28" s="111"/>
      <c r="Q28" s="167"/>
    </row>
    <row r="29" spans="2:17" s="38" customFormat="1" ht="21" customHeight="1" x14ac:dyDescent="0.2">
      <c r="C29" s="106">
        <v>5</v>
      </c>
      <c r="D29" s="108"/>
      <c r="E29" s="108">
        <v>3</v>
      </c>
      <c r="F29" s="50">
        <v>32</v>
      </c>
      <c r="G29" s="51" t="s">
        <v>84</v>
      </c>
      <c r="H29" s="50">
        <v>1990</v>
      </c>
      <c r="I29" s="50"/>
      <c r="J29" s="65" t="s">
        <v>414</v>
      </c>
      <c r="K29" s="79"/>
      <c r="L29" s="65" t="s">
        <v>531</v>
      </c>
      <c r="M29" s="77">
        <v>2</v>
      </c>
      <c r="N29" s="62" t="s">
        <v>533</v>
      </c>
      <c r="O29" s="77">
        <v>2</v>
      </c>
      <c r="P29" s="110">
        <v>1.9201388888888889E-2</v>
      </c>
      <c r="Q29" s="165">
        <v>7.407407407407432E-4</v>
      </c>
    </row>
    <row r="30" spans="2:17" s="37" customFormat="1" ht="21" customHeight="1" thickBot="1" x14ac:dyDescent="0.25">
      <c r="C30" s="107"/>
      <c r="D30" s="109"/>
      <c r="E30" s="109"/>
      <c r="F30" s="46">
        <v>32</v>
      </c>
      <c r="G30" s="47" t="s">
        <v>85</v>
      </c>
      <c r="H30" s="46">
        <v>1998</v>
      </c>
      <c r="I30" s="48"/>
      <c r="J30" s="49" t="s">
        <v>466</v>
      </c>
      <c r="K30" s="81">
        <v>-1</v>
      </c>
      <c r="L30" s="49" t="s">
        <v>532</v>
      </c>
      <c r="M30" s="81">
        <v>-1</v>
      </c>
      <c r="N30" s="49" t="s">
        <v>534</v>
      </c>
      <c r="O30" s="81">
        <v>-2</v>
      </c>
      <c r="P30" s="111"/>
      <c r="Q30" s="167"/>
    </row>
    <row r="31" spans="2:17" s="37" customFormat="1" ht="21" customHeight="1" x14ac:dyDescent="0.2">
      <c r="C31" s="106">
        <v>6</v>
      </c>
      <c r="D31" s="108"/>
      <c r="E31" s="108">
        <v>4</v>
      </c>
      <c r="F31" s="50">
        <v>30</v>
      </c>
      <c r="G31" s="51" t="s">
        <v>86</v>
      </c>
      <c r="H31" s="50">
        <v>1991</v>
      </c>
      <c r="I31" s="50"/>
      <c r="J31" s="62" t="s">
        <v>415</v>
      </c>
      <c r="K31" s="77"/>
      <c r="L31" s="62" t="s">
        <v>535</v>
      </c>
      <c r="M31" s="77">
        <v>-1</v>
      </c>
      <c r="N31" s="62" t="s">
        <v>537</v>
      </c>
      <c r="O31" s="77">
        <v>0</v>
      </c>
      <c r="P31" s="110">
        <v>1.9571759259259257E-2</v>
      </c>
      <c r="Q31" s="165">
        <v>1.1111111111111113E-3</v>
      </c>
    </row>
    <row r="32" spans="2:17" s="37" customFormat="1" ht="21" customHeight="1" thickBot="1" x14ac:dyDescent="0.25">
      <c r="C32" s="107"/>
      <c r="D32" s="109"/>
      <c r="E32" s="109"/>
      <c r="F32" s="46">
        <v>30</v>
      </c>
      <c r="G32" s="47" t="s">
        <v>87</v>
      </c>
      <c r="H32" s="46">
        <v>1988</v>
      </c>
      <c r="I32" s="48"/>
      <c r="J32" s="49" t="s">
        <v>467</v>
      </c>
      <c r="K32" s="81">
        <v>1</v>
      </c>
      <c r="L32" s="49" t="s">
        <v>536</v>
      </c>
      <c r="M32" s="81">
        <v>0</v>
      </c>
      <c r="N32" s="49" t="s">
        <v>538</v>
      </c>
      <c r="O32" s="81">
        <v>0</v>
      </c>
      <c r="P32" s="111"/>
      <c r="Q32" s="167"/>
    </row>
    <row r="33" spans="3:17" s="37" customFormat="1" ht="21" customHeight="1" x14ac:dyDescent="0.2">
      <c r="C33" s="106">
        <v>7</v>
      </c>
      <c r="D33" s="108">
        <v>2</v>
      </c>
      <c r="E33" s="108"/>
      <c r="F33" s="50">
        <v>3</v>
      </c>
      <c r="G33" s="51" t="s">
        <v>50</v>
      </c>
      <c r="H33" s="50">
        <v>1999</v>
      </c>
      <c r="I33" s="50"/>
      <c r="J33" s="62" t="s">
        <v>416</v>
      </c>
      <c r="K33" s="77"/>
      <c r="L33" s="62" t="s">
        <v>539</v>
      </c>
      <c r="M33" s="77">
        <v>1</v>
      </c>
      <c r="N33" s="62" t="s">
        <v>541</v>
      </c>
      <c r="O33" s="77">
        <v>-1</v>
      </c>
      <c r="P33" s="110">
        <v>1.9861111111111111E-2</v>
      </c>
      <c r="Q33" s="165">
        <v>1.4004629629629645E-3</v>
      </c>
    </row>
    <row r="34" spans="3:17" s="37" customFormat="1" ht="21" customHeight="1" thickBot="1" x14ac:dyDescent="0.25">
      <c r="C34" s="107"/>
      <c r="D34" s="109"/>
      <c r="E34" s="109"/>
      <c r="F34" s="46">
        <v>3</v>
      </c>
      <c r="G34" s="47" t="s">
        <v>51</v>
      </c>
      <c r="H34" s="46">
        <v>1967</v>
      </c>
      <c r="I34" s="48"/>
      <c r="J34" s="49" t="s">
        <v>468</v>
      </c>
      <c r="K34" s="81">
        <v>9</v>
      </c>
      <c r="L34" s="49" t="s">
        <v>540</v>
      </c>
      <c r="M34" s="81">
        <v>1</v>
      </c>
      <c r="N34" s="49" t="s">
        <v>542</v>
      </c>
      <c r="O34" s="81">
        <v>1</v>
      </c>
      <c r="P34" s="111"/>
      <c r="Q34" s="167"/>
    </row>
    <row r="35" spans="3:17" s="37" customFormat="1" ht="21" customHeight="1" x14ac:dyDescent="0.2">
      <c r="C35" s="106">
        <v>8</v>
      </c>
      <c r="D35" s="108"/>
      <c r="E35" s="108"/>
      <c r="F35" s="50">
        <v>63</v>
      </c>
      <c r="G35" s="51" t="s">
        <v>88</v>
      </c>
      <c r="H35" s="50">
        <v>1972</v>
      </c>
      <c r="I35" s="50"/>
      <c r="J35" s="62" t="s">
        <v>417</v>
      </c>
      <c r="K35" s="77"/>
      <c r="L35" s="62" t="s">
        <v>543</v>
      </c>
      <c r="M35" s="77">
        <v>-3</v>
      </c>
      <c r="N35" s="62" t="s">
        <v>545</v>
      </c>
      <c r="O35" s="77">
        <v>-1</v>
      </c>
      <c r="P35" s="110">
        <v>1.9953703703703706E-2</v>
      </c>
      <c r="Q35" s="165">
        <v>1.49305555555556E-3</v>
      </c>
    </row>
    <row r="36" spans="3:17" s="37" customFormat="1" ht="21" customHeight="1" thickBot="1" x14ac:dyDescent="0.25">
      <c r="C36" s="107"/>
      <c r="D36" s="109"/>
      <c r="E36" s="109"/>
      <c r="F36" s="46">
        <v>63</v>
      </c>
      <c r="G36" s="47" t="s">
        <v>89</v>
      </c>
      <c r="H36" s="46">
        <v>1968</v>
      </c>
      <c r="I36" s="48"/>
      <c r="J36" s="49" t="s">
        <v>466</v>
      </c>
      <c r="K36" s="81">
        <v>11</v>
      </c>
      <c r="L36" s="49" t="s">
        <v>544</v>
      </c>
      <c r="M36" s="81">
        <v>1</v>
      </c>
      <c r="N36" s="49" t="s">
        <v>546</v>
      </c>
      <c r="O36" s="81">
        <v>1</v>
      </c>
      <c r="P36" s="111"/>
      <c r="Q36" s="167"/>
    </row>
    <row r="37" spans="3:17" s="37" customFormat="1" ht="21" customHeight="1" x14ac:dyDescent="0.2">
      <c r="C37" s="106">
        <v>9</v>
      </c>
      <c r="D37" s="108"/>
      <c r="E37" s="108"/>
      <c r="F37" s="50">
        <v>60</v>
      </c>
      <c r="G37" s="51" t="s">
        <v>90</v>
      </c>
      <c r="H37" s="50">
        <v>1991</v>
      </c>
      <c r="I37" s="50"/>
      <c r="J37" s="62" t="s">
        <v>418</v>
      </c>
      <c r="K37" s="77"/>
      <c r="L37" s="62" t="s">
        <v>547</v>
      </c>
      <c r="M37" s="77">
        <v>8</v>
      </c>
      <c r="N37" s="62" t="s">
        <v>549</v>
      </c>
      <c r="O37" s="77">
        <v>5</v>
      </c>
      <c r="P37" s="110">
        <v>2.0023148148148148E-2</v>
      </c>
      <c r="Q37" s="165">
        <v>1.5625000000000014E-3</v>
      </c>
    </row>
    <row r="38" spans="3:17" s="37" customFormat="1" ht="21" customHeight="1" thickBot="1" x14ac:dyDescent="0.25">
      <c r="C38" s="107"/>
      <c r="D38" s="109"/>
      <c r="E38" s="109"/>
      <c r="F38" s="46">
        <v>60</v>
      </c>
      <c r="G38" s="47" t="s">
        <v>91</v>
      </c>
      <c r="H38" s="46">
        <v>1960</v>
      </c>
      <c r="I38" s="48"/>
      <c r="J38" s="49" t="s">
        <v>469</v>
      </c>
      <c r="K38" s="81">
        <v>-14</v>
      </c>
      <c r="L38" s="49" t="s">
        <v>548</v>
      </c>
      <c r="M38" s="81">
        <v>-5</v>
      </c>
      <c r="N38" s="49" t="s">
        <v>550</v>
      </c>
      <c r="O38" s="81">
        <v>-2</v>
      </c>
      <c r="P38" s="111"/>
      <c r="Q38" s="167"/>
    </row>
    <row r="39" spans="3:17" s="37" customFormat="1" ht="21" customHeight="1" x14ac:dyDescent="0.2">
      <c r="C39" s="106">
        <v>10</v>
      </c>
      <c r="D39" s="108">
        <v>3</v>
      </c>
      <c r="E39" s="108"/>
      <c r="F39" s="50">
        <v>5</v>
      </c>
      <c r="G39" s="51" t="s">
        <v>46</v>
      </c>
      <c r="H39" s="50">
        <v>2000</v>
      </c>
      <c r="I39" s="50"/>
      <c r="J39" s="62" t="s">
        <v>419</v>
      </c>
      <c r="K39" s="77"/>
      <c r="L39" s="62" t="s">
        <v>551</v>
      </c>
      <c r="M39" s="77">
        <v>0</v>
      </c>
      <c r="N39" s="62" t="s">
        <v>553</v>
      </c>
      <c r="O39" s="77">
        <v>-1</v>
      </c>
      <c r="P39" s="110">
        <v>2.0092592592592592E-2</v>
      </c>
      <c r="Q39" s="165">
        <v>1.6319444444444463E-3</v>
      </c>
    </row>
    <row r="40" spans="3:17" s="37" customFormat="1" ht="21" customHeight="1" thickBot="1" x14ac:dyDescent="0.25">
      <c r="C40" s="107"/>
      <c r="D40" s="109"/>
      <c r="E40" s="109"/>
      <c r="F40" s="46">
        <v>5</v>
      </c>
      <c r="G40" s="47" t="s">
        <v>47</v>
      </c>
      <c r="H40" s="46">
        <v>1967</v>
      </c>
      <c r="I40" s="48"/>
      <c r="J40" s="49" t="s">
        <v>470</v>
      </c>
      <c r="K40" s="81">
        <v>1</v>
      </c>
      <c r="L40" s="49" t="s">
        <v>552</v>
      </c>
      <c r="M40" s="81">
        <v>1</v>
      </c>
      <c r="N40" s="49" t="s">
        <v>554</v>
      </c>
      <c r="O40" s="81">
        <v>0</v>
      </c>
      <c r="P40" s="111"/>
      <c r="Q40" s="167"/>
    </row>
    <row r="41" spans="3:17" s="37" customFormat="1" ht="21" customHeight="1" x14ac:dyDescent="0.2">
      <c r="C41" s="106">
        <v>11</v>
      </c>
      <c r="D41" s="108">
        <v>4</v>
      </c>
      <c r="E41" s="108"/>
      <c r="F41" s="50">
        <v>11</v>
      </c>
      <c r="G41" s="51" t="s">
        <v>92</v>
      </c>
      <c r="H41" s="50">
        <v>1986</v>
      </c>
      <c r="I41" s="50"/>
      <c r="J41" s="62" t="s">
        <v>420</v>
      </c>
      <c r="K41" s="77"/>
      <c r="L41" s="62" t="s">
        <v>555</v>
      </c>
      <c r="M41" s="77">
        <v>-1</v>
      </c>
      <c r="N41" s="62" t="s">
        <v>557</v>
      </c>
      <c r="O41" s="77">
        <v>0</v>
      </c>
      <c r="P41" s="110">
        <v>2.0173611111111111E-2</v>
      </c>
      <c r="Q41" s="165">
        <v>1.7129629629629647E-3</v>
      </c>
    </row>
    <row r="42" spans="3:17" s="37" customFormat="1" ht="21" customHeight="1" thickBot="1" x14ac:dyDescent="0.25">
      <c r="C42" s="107"/>
      <c r="D42" s="109"/>
      <c r="E42" s="109"/>
      <c r="F42" s="46">
        <v>11</v>
      </c>
      <c r="G42" s="47" t="s">
        <v>93</v>
      </c>
      <c r="H42" s="46">
        <v>1961</v>
      </c>
      <c r="I42" s="48"/>
      <c r="J42" s="49" t="s">
        <v>471</v>
      </c>
      <c r="K42" s="81">
        <v>3</v>
      </c>
      <c r="L42" s="49" t="s">
        <v>556</v>
      </c>
      <c r="M42" s="81">
        <v>1</v>
      </c>
      <c r="N42" s="49" t="s">
        <v>558</v>
      </c>
      <c r="O42" s="81">
        <v>0</v>
      </c>
      <c r="P42" s="111"/>
      <c r="Q42" s="167"/>
    </row>
    <row r="43" spans="3:17" s="37" customFormat="1" ht="21" customHeight="1" x14ac:dyDescent="0.2">
      <c r="C43" s="106">
        <v>12</v>
      </c>
      <c r="D43" s="108"/>
      <c r="E43" s="108"/>
      <c r="F43" s="50">
        <v>62</v>
      </c>
      <c r="G43" s="51" t="s">
        <v>94</v>
      </c>
      <c r="H43" s="50">
        <v>1970</v>
      </c>
      <c r="I43" s="50"/>
      <c r="J43" s="62" t="s">
        <v>421</v>
      </c>
      <c r="K43" s="77"/>
      <c r="L43" s="62" t="s">
        <v>559</v>
      </c>
      <c r="M43" s="77">
        <v>-5</v>
      </c>
      <c r="N43" s="62" t="s">
        <v>561</v>
      </c>
      <c r="O43" s="77">
        <v>-1</v>
      </c>
      <c r="P43" s="110">
        <v>2.0219907407407409E-2</v>
      </c>
      <c r="Q43" s="165">
        <v>1.7592592592592625E-3</v>
      </c>
    </row>
    <row r="44" spans="3:17" s="37" customFormat="1" ht="21" customHeight="1" thickBot="1" x14ac:dyDescent="0.25">
      <c r="C44" s="107"/>
      <c r="D44" s="109"/>
      <c r="E44" s="109"/>
      <c r="F44" s="46">
        <v>62</v>
      </c>
      <c r="G44" s="47" t="s">
        <v>95</v>
      </c>
      <c r="H44" s="46">
        <v>1972</v>
      </c>
      <c r="I44" s="48"/>
      <c r="J44" s="49" t="s">
        <v>472</v>
      </c>
      <c r="K44" s="81">
        <v>18</v>
      </c>
      <c r="L44" s="49" t="s">
        <v>560</v>
      </c>
      <c r="M44" s="81">
        <v>6</v>
      </c>
      <c r="N44" s="49" t="s">
        <v>562</v>
      </c>
      <c r="O44" s="81">
        <v>2</v>
      </c>
      <c r="P44" s="111"/>
      <c r="Q44" s="167"/>
    </row>
    <row r="45" spans="3:17" s="37" customFormat="1" ht="21" customHeight="1" x14ac:dyDescent="0.2">
      <c r="C45" s="106">
        <v>13</v>
      </c>
      <c r="D45" s="108"/>
      <c r="E45" s="108"/>
      <c r="F45" s="50">
        <v>51</v>
      </c>
      <c r="G45" s="51" t="s">
        <v>96</v>
      </c>
      <c r="H45" s="50">
        <v>1973</v>
      </c>
      <c r="I45" s="50"/>
      <c r="J45" s="62" t="s">
        <v>422</v>
      </c>
      <c r="K45" s="77"/>
      <c r="L45" s="62" t="s">
        <v>563</v>
      </c>
      <c r="M45" s="77">
        <v>-8</v>
      </c>
      <c r="N45" s="62" t="s">
        <v>565</v>
      </c>
      <c r="O45" s="77">
        <v>-6</v>
      </c>
      <c r="P45" s="110">
        <v>2.0231481481481482E-2</v>
      </c>
      <c r="Q45" s="165">
        <v>1.7708333333333361E-3</v>
      </c>
    </row>
    <row r="46" spans="3:17" s="37" customFormat="1" ht="21" customHeight="1" thickBot="1" x14ac:dyDescent="0.25">
      <c r="C46" s="107"/>
      <c r="D46" s="109"/>
      <c r="E46" s="109"/>
      <c r="F46" s="46">
        <v>51</v>
      </c>
      <c r="G46" s="47" t="s">
        <v>97</v>
      </c>
      <c r="H46" s="46">
        <v>1968</v>
      </c>
      <c r="I46" s="48"/>
      <c r="J46" s="49" t="s">
        <v>473</v>
      </c>
      <c r="K46" s="81">
        <v>12</v>
      </c>
      <c r="L46" s="49" t="s">
        <v>564</v>
      </c>
      <c r="M46" s="81">
        <v>6</v>
      </c>
      <c r="N46" s="49" t="s">
        <v>566</v>
      </c>
      <c r="O46" s="81">
        <v>3</v>
      </c>
      <c r="P46" s="111"/>
      <c r="Q46" s="167"/>
    </row>
    <row r="47" spans="3:17" s="38" customFormat="1" ht="21" customHeight="1" x14ac:dyDescent="0.2">
      <c r="C47" s="106">
        <v>14</v>
      </c>
      <c r="D47" s="108"/>
      <c r="E47" s="108"/>
      <c r="F47" s="50">
        <v>41</v>
      </c>
      <c r="G47" s="51" t="s">
        <v>53</v>
      </c>
      <c r="H47" s="50">
        <v>1992</v>
      </c>
      <c r="I47" s="50"/>
      <c r="J47" s="62" t="s">
        <v>423</v>
      </c>
      <c r="K47" s="77"/>
      <c r="L47" s="62" t="s">
        <v>567</v>
      </c>
      <c r="M47" s="77">
        <v>0</v>
      </c>
      <c r="N47" s="62" t="s">
        <v>569</v>
      </c>
      <c r="O47" s="77">
        <v>2</v>
      </c>
      <c r="P47" s="110">
        <v>2.0370370370370369E-2</v>
      </c>
      <c r="Q47" s="165">
        <v>1.9097222222222224E-3</v>
      </c>
    </row>
    <row r="48" spans="3:17" s="37" customFormat="1" ht="21" customHeight="1" thickBot="1" x14ac:dyDescent="0.25">
      <c r="C48" s="107"/>
      <c r="D48" s="109"/>
      <c r="E48" s="109"/>
      <c r="F48" s="46">
        <v>41</v>
      </c>
      <c r="G48" s="47" t="s">
        <v>22</v>
      </c>
      <c r="H48" s="46">
        <v>1968</v>
      </c>
      <c r="I48" s="48"/>
      <c r="J48" s="49" t="s">
        <v>474</v>
      </c>
      <c r="K48" s="81">
        <v>-1</v>
      </c>
      <c r="L48" s="49" t="s">
        <v>568</v>
      </c>
      <c r="M48" s="81">
        <v>-1</v>
      </c>
      <c r="N48" s="49" t="s">
        <v>570</v>
      </c>
      <c r="O48" s="81">
        <v>-2</v>
      </c>
      <c r="P48" s="111"/>
      <c r="Q48" s="167"/>
    </row>
    <row r="49" spans="3:17" s="37" customFormat="1" ht="21" customHeight="1" x14ac:dyDescent="0.2">
      <c r="C49" s="106">
        <v>15</v>
      </c>
      <c r="D49" s="108">
        <v>5</v>
      </c>
      <c r="E49" s="108"/>
      <c r="F49" s="50">
        <v>15</v>
      </c>
      <c r="G49" s="51" t="s">
        <v>32</v>
      </c>
      <c r="H49" s="50">
        <v>1990</v>
      </c>
      <c r="I49" s="50"/>
      <c r="J49" s="62" t="s">
        <v>424</v>
      </c>
      <c r="K49" s="77"/>
      <c r="L49" s="62" t="s">
        <v>571</v>
      </c>
      <c r="M49" s="77">
        <v>1</v>
      </c>
      <c r="N49" s="62" t="s">
        <v>561</v>
      </c>
      <c r="O49" s="77">
        <v>1</v>
      </c>
      <c r="P49" s="110">
        <v>2.0636574074074075E-2</v>
      </c>
      <c r="Q49" s="165">
        <v>2.1759259259259284E-3</v>
      </c>
    </row>
    <row r="50" spans="3:17" s="37" customFormat="1" ht="21" customHeight="1" thickBot="1" x14ac:dyDescent="0.25">
      <c r="C50" s="107"/>
      <c r="D50" s="109"/>
      <c r="E50" s="109"/>
      <c r="F50" s="46">
        <v>15</v>
      </c>
      <c r="G50" s="47" t="s">
        <v>23</v>
      </c>
      <c r="H50" s="46">
        <v>1965</v>
      </c>
      <c r="I50" s="48"/>
      <c r="J50" s="49" t="s">
        <v>475</v>
      </c>
      <c r="K50" s="81">
        <v>-1</v>
      </c>
      <c r="L50" s="49" t="s">
        <v>572</v>
      </c>
      <c r="M50" s="81">
        <v>0</v>
      </c>
      <c r="N50" s="49" t="s">
        <v>573</v>
      </c>
      <c r="O50" s="81">
        <v>-1</v>
      </c>
      <c r="P50" s="111"/>
      <c r="Q50" s="167"/>
    </row>
    <row r="51" spans="3:17" s="37" customFormat="1" ht="21" customHeight="1" x14ac:dyDescent="0.2">
      <c r="C51" s="106">
        <v>16</v>
      </c>
      <c r="D51" s="108"/>
      <c r="E51" s="108">
        <v>5</v>
      </c>
      <c r="F51" s="50">
        <v>26</v>
      </c>
      <c r="G51" s="51" t="s">
        <v>54</v>
      </c>
      <c r="H51" s="50">
        <v>1988</v>
      </c>
      <c r="I51" s="50"/>
      <c r="J51" s="62" t="s">
        <v>425</v>
      </c>
      <c r="K51" s="77"/>
      <c r="L51" s="62" t="s">
        <v>574</v>
      </c>
      <c r="M51" s="77">
        <v>1</v>
      </c>
      <c r="N51" s="62" t="s">
        <v>575</v>
      </c>
      <c r="O51" s="77">
        <v>2</v>
      </c>
      <c r="P51" s="110">
        <v>2.0694444444444446E-2</v>
      </c>
      <c r="Q51" s="165">
        <v>2.2337962962962997E-3</v>
      </c>
    </row>
    <row r="52" spans="3:17" s="37" customFormat="1" ht="21" customHeight="1" thickBot="1" x14ac:dyDescent="0.25">
      <c r="C52" s="107"/>
      <c r="D52" s="109"/>
      <c r="E52" s="109"/>
      <c r="F52" s="46">
        <v>26</v>
      </c>
      <c r="G52" s="47" t="s">
        <v>98</v>
      </c>
      <c r="H52" s="46">
        <v>1994</v>
      </c>
      <c r="I52" s="48"/>
      <c r="J52" s="49" t="s">
        <v>476</v>
      </c>
      <c r="K52" s="81">
        <v>-3</v>
      </c>
      <c r="L52" s="49" t="s">
        <v>572</v>
      </c>
      <c r="M52" s="81">
        <v>-4</v>
      </c>
      <c r="N52" s="49" t="s">
        <v>576</v>
      </c>
      <c r="O52" s="81">
        <v>-3</v>
      </c>
      <c r="P52" s="111"/>
      <c r="Q52" s="167"/>
    </row>
    <row r="53" spans="3:17" s="38" customFormat="1" ht="21" customHeight="1" x14ac:dyDescent="0.2">
      <c r="C53" s="106">
        <v>17</v>
      </c>
      <c r="D53" s="108">
        <v>6</v>
      </c>
      <c r="E53" s="108"/>
      <c r="F53" s="50">
        <v>4</v>
      </c>
      <c r="G53" s="51" t="s">
        <v>31</v>
      </c>
      <c r="H53" s="50">
        <v>1998</v>
      </c>
      <c r="I53" s="50"/>
      <c r="J53" s="62" t="s">
        <v>426</v>
      </c>
      <c r="K53" s="77"/>
      <c r="L53" s="62" t="s">
        <v>577</v>
      </c>
      <c r="M53" s="77">
        <v>-3</v>
      </c>
      <c r="N53" s="62" t="s">
        <v>579</v>
      </c>
      <c r="O53" s="77">
        <v>-1</v>
      </c>
      <c r="P53" s="110">
        <v>2.0775462962962964E-2</v>
      </c>
      <c r="Q53" s="165">
        <v>2.3148148148148182E-3</v>
      </c>
    </row>
    <row r="54" spans="3:17" s="37" customFormat="1" ht="21" customHeight="1" thickBot="1" x14ac:dyDescent="0.25">
      <c r="C54" s="107"/>
      <c r="D54" s="109"/>
      <c r="E54" s="109"/>
      <c r="F54" s="46">
        <v>4</v>
      </c>
      <c r="G54" s="47" t="s">
        <v>34</v>
      </c>
      <c r="H54" s="46">
        <v>1967</v>
      </c>
      <c r="I54" s="48"/>
      <c r="J54" s="49" t="s">
        <v>477</v>
      </c>
      <c r="K54" s="81">
        <v>8</v>
      </c>
      <c r="L54" s="49" t="s">
        <v>578</v>
      </c>
      <c r="M54" s="81">
        <v>3</v>
      </c>
      <c r="N54" s="49" t="s">
        <v>580</v>
      </c>
      <c r="O54" s="81">
        <v>1</v>
      </c>
      <c r="P54" s="111"/>
      <c r="Q54" s="167"/>
    </row>
    <row r="55" spans="3:17" s="37" customFormat="1" ht="21" customHeight="1" x14ac:dyDescent="0.2">
      <c r="C55" s="106">
        <v>18</v>
      </c>
      <c r="D55" s="108"/>
      <c r="E55" s="108">
        <v>6</v>
      </c>
      <c r="F55" s="50">
        <v>40</v>
      </c>
      <c r="G55" s="51" t="s">
        <v>99</v>
      </c>
      <c r="H55" s="50">
        <v>1989</v>
      </c>
      <c r="I55" s="50"/>
      <c r="J55" s="62" t="s">
        <v>427</v>
      </c>
      <c r="K55" s="77"/>
      <c r="L55" s="62" t="s">
        <v>581</v>
      </c>
      <c r="M55" s="77">
        <v>-3</v>
      </c>
      <c r="N55" s="62" t="s">
        <v>583</v>
      </c>
      <c r="O55" s="77">
        <v>-1</v>
      </c>
      <c r="P55" s="110">
        <v>2.1168981481481483E-2</v>
      </c>
      <c r="Q55" s="165">
        <v>2.7083333333333369E-3</v>
      </c>
    </row>
    <row r="56" spans="3:17" s="37" customFormat="1" ht="21" customHeight="1" thickBot="1" x14ac:dyDescent="0.25">
      <c r="C56" s="107"/>
      <c r="D56" s="109"/>
      <c r="E56" s="109"/>
      <c r="F56" s="46">
        <v>40</v>
      </c>
      <c r="G56" s="47" t="s">
        <v>102</v>
      </c>
      <c r="H56" s="46">
        <v>1992</v>
      </c>
      <c r="I56" s="48"/>
      <c r="J56" s="49" t="s">
        <v>478</v>
      </c>
      <c r="K56" s="81">
        <v>2</v>
      </c>
      <c r="L56" s="49" t="s">
        <v>582</v>
      </c>
      <c r="M56" s="81">
        <v>2</v>
      </c>
      <c r="N56" s="49" t="s">
        <v>584</v>
      </c>
      <c r="O56" s="81">
        <v>3</v>
      </c>
      <c r="P56" s="111"/>
      <c r="Q56" s="167"/>
    </row>
    <row r="57" spans="3:17" s="37" customFormat="1" ht="21" customHeight="1" x14ac:dyDescent="0.2">
      <c r="C57" s="106">
        <v>19</v>
      </c>
      <c r="D57" s="108">
        <v>7</v>
      </c>
      <c r="E57" s="108"/>
      <c r="F57" s="50">
        <v>7</v>
      </c>
      <c r="G57" s="51" t="s">
        <v>100</v>
      </c>
      <c r="H57" s="50">
        <v>1987</v>
      </c>
      <c r="I57" s="50"/>
      <c r="J57" s="62" t="s">
        <v>428</v>
      </c>
      <c r="K57" s="77"/>
      <c r="L57" s="62" t="s">
        <v>567</v>
      </c>
      <c r="M57" s="77">
        <v>10</v>
      </c>
      <c r="N57" s="62" t="s">
        <v>586</v>
      </c>
      <c r="O57" s="77">
        <v>4</v>
      </c>
      <c r="P57" s="110">
        <v>2.1250000000000002E-2</v>
      </c>
      <c r="Q57" s="165">
        <v>2.7893518518518554E-3</v>
      </c>
    </row>
    <row r="58" spans="3:17" s="37" customFormat="1" ht="21" customHeight="1" thickBot="1" x14ac:dyDescent="0.25">
      <c r="C58" s="107"/>
      <c r="D58" s="109"/>
      <c r="E58" s="109"/>
      <c r="F58" s="46">
        <v>7</v>
      </c>
      <c r="G58" s="47" t="s">
        <v>101</v>
      </c>
      <c r="H58" s="46">
        <v>1956</v>
      </c>
      <c r="I58" s="48"/>
      <c r="J58" s="49" t="s">
        <v>479</v>
      </c>
      <c r="K58" s="81">
        <v>-19</v>
      </c>
      <c r="L58" s="49" t="s">
        <v>585</v>
      </c>
      <c r="M58" s="81">
        <v>-8</v>
      </c>
      <c r="N58" s="49" t="s">
        <v>587</v>
      </c>
      <c r="O58" s="81">
        <v>-2</v>
      </c>
      <c r="P58" s="111"/>
      <c r="Q58" s="167"/>
    </row>
    <row r="59" spans="3:17" s="37" customFormat="1" ht="21" customHeight="1" x14ac:dyDescent="0.2">
      <c r="C59" s="106">
        <v>20</v>
      </c>
      <c r="D59" s="108"/>
      <c r="E59" s="108"/>
      <c r="F59" s="50">
        <v>59</v>
      </c>
      <c r="G59" s="51" t="s">
        <v>103</v>
      </c>
      <c r="H59" s="50">
        <v>1984</v>
      </c>
      <c r="I59" s="50"/>
      <c r="J59" s="62" t="s">
        <v>429</v>
      </c>
      <c r="K59" s="77"/>
      <c r="L59" s="62" t="s">
        <v>588</v>
      </c>
      <c r="M59" s="77">
        <v>6</v>
      </c>
      <c r="N59" s="62" t="s">
        <v>590</v>
      </c>
      <c r="O59" s="77">
        <v>-2</v>
      </c>
      <c r="P59" s="110">
        <v>2.1296296296296299E-2</v>
      </c>
      <c r="Q59" s="165">
        <v>2.8356481481481531E-3</v>
      </c>
    </row>
    <row r="60" spans="3:17" s="37" customFormat="1" ht="21" customHeight="1" thickBot="1" x14ac:dyDescent="0.25">
      <c r="C60" s="107"/>
      <c r="D60" s="109"/>
      <c r="E60" s="109"/>
      <c r="F60" s="46">
        <v>59</v>
      </c>
      <c r="G60" s="47" t="s">
        <v>105</v>
      </c>
      <c r="H60" s="46">
        <v>1967</v>
      </c>
      <c r="I60" s="48"/>
      <c r="J60" s="49" t="s">
        <v>480</v>
      </c>
      <c r="K60" s="81">
        <v>-5</v>
      </c>
      <c r="L60" s="49" t="s">
        <v>589</v>
      </c>
      <c r="M60" s="81">
        <v>0</v>
      </c>
      <c r="N60" s="49" t="s">
        <v>591</v>
      </c>
      <c r="O60" s="81">
        <v>0</v>
      </c>
      <c r="P60" s="111"/>
      <c r="Q60" s="167"/>
    </row>
    <row r="61" spans="3:17" s="37" customFormat="1" ht="21" customHeight="1" x14ac:dyDescent="0.2">
      <c r="C61" s="106">
        <v>21</v>
      </c>
      <c r="D61" s="108"/>
      <c r="E61" s="108"/>
      <c r="F61" s="50">
        <v>53</v>
      </c>
      <c r="G61" s="51" t="s">
        <v>33</v>
      </c>
      <c r="H61" s="50">
        <v>1986</v>
      </c>
      <c r="I61" s="50"/>
      <c r="J61" s="62" t="s">
        <v>430</v>
      </c>
      <c r="K61" s="77"/>
      <c r="L61" s="62" t="s">
        <v>592</v>
      </c>
      <c r="M61" s="77">
        <v>-5</v>
      </c>
      <c r="N61" s="62" t="s">
        <v>594</v>
      </c>
      <c r="O61" s="77">
        <v>-4</v>
      </c>
      <c r="P61" s="110">
        <v>2.1331018518518517E-2</v>
      </c>
      <c r="Q61" s="165">
        <v>2.8703703703703703E-3</v>
      </c>
    </row>
    <row r="62" spans="3:17" s="37" customFormat="1" ht="21" customHeight="1" thickBot="1" x14ac:dyDescent="0.25">
      <c r="C62" s="107"/>
      <c r="D62" s="109"/>
      <c r="E62" s="109"/>
      <c r="F62" s="46">
        <v>53</v>
      </c>
      <c r="G62" s="47" t="s">
        <v>37</v>
      </c>
      <c r="H62" s="46">
        <v>1965</v>
      </c>
      <c r="I62" s="48"/>
      <c r="J62" s="49" t="s">
        <v>481</v>
      </c>
      <c r="K62" s="81">
        <v>8</v>
      </c>
      <c r="L62" s="49" t="s">
        <v>593</v>
      </c>
      <c r="M62" s="81">
        <v>4</v>
      </c>
      <c r="N62" s="49" t="s">
        <v>595</v>
      </c>
      <c r="O62" s="81">
        <v>2</v>
      </c>
      <c r="P62" s="111"/>
      <c r="Q62" s="167"/>
    </row>
    <row r="63" spans="3:17" s="37" customFormat="1" ht="21" customHeight="1" x14ac:dyDescent="0.2">
      <c r="C63" s="106">
        <v>22</v>
      </c>
      <c r="D63" s="108"/>
      <c r="E63" s="108"/>
      <c r="F63" s="50">
        <v>58</v>
      </c>
      <c r="G63" s="51" t="s">
        <v>30</v>
      </c>
      <c r="H63" s="50">
        <v>1983</v>
      </c>
      <c r="I63" s="50"/>
      <c r="J63" s="62" t="s">
        <v>431</v>
      </c>
      <c r="K63" s="77"/>
      <c r="L63" s="62" t="s">
        <v>563</v>
      </c>
      <c r="M63" s="77">
        <v>5</v>
      </c>
      <c r="N63" s="62" t="s">
        <v>597</v>
      </c>
      <c r="O63" s="77">
        <v>3</v>
      </c>
      <c r="P63" s="110">
        <v>2.1342592592592594E-2</v>
      </c>
      <c r="Q63" s="165">
        <v>2.8819444444444474E-3</v>
      </c>
    </row>
    <row r="64" spans="3:17" s="37" customFormat="1" ht="21" customHeight="1" thickBot="1" x14ac:dyDescent="0.25">
      <c r="C64" s="107"/>
      <c r="D64" s="109"/>
      <c r="E64" s="109"/>
      <c r="F64" s="46">
        <v>58</v>
      </c>
      <c r="G64" s="47" t="s">
        <v>106</v>
      </c>
      <c r="H64" s="46">
        <v>1960</v>
      </c>
      <c r="I64" s="48"/>
      <c r="J64" s="49" t="s">
        <v>482</v>
      </c>
      <c r="K64" s="81">
        <v>-11</v>
      </c>
      <c r="L64" s="49" t="s">
        <v>596</v>
      </c>
      <c r="M64" s="81">
        <v>-6</v>
      </c>
      <c r="N64" s="49" t="s">
        <v>598</v>
      </c>
      <c r="O64" s="81">
        <v>-3</v>
      </c>
      <c r="P64" s="111"/>
      <c r="Q64" s="167"/>
    </row>
    <row r="65" spans="3:17" s="37" customFormat="1" ht="21" customHeight="1" x14ac:dyDescent="0.2">
      <c r="C65" s="106">
        <v>23</v>
      </c>
      <c r="D65" s="108"/>
      <c r="E65" s="108">
        <v>7</v>
      </c>
      <c r="F65" s="50">
        <v>28</v>
      </c>
      <c r="G65" s="51" t="s">
        <v>16</v>
      </c>
      <c r="H65" s="50">
        <v>1980</v>
      </c>
      <c r="I65" s="50"/>
      <c r="J65" s="62" t="s">
        <v>432</v>
      </c>
      <c r="K65" s="77"/>
      <c r="L65" s="62" t="s">
        <v>599</v>
      </c>
      <c r="M65" s="77">
        <v>-5</v>
      </c>
      <c r="N65" s="62" t="s">
        <v>601</v>
      </c>
      <c r="O65" s="77">
        <v>-1</v>
      </c>
      <c r="P65" s="110">
        <v>2.1400462962962965E-2</v>
      </c>
      <c r="Q65" s="165">
        <v>2.9398148148148187E-3</v>
      </c>
    </row>
    <row r="66" spans="3:17" s="37" customFormat="1" ht="21" customHeight="1" thickBot="1" x14ac:dyDescent="0.25">
      <c r="C66" s="107"/>
      <c r="D66" s="109"/>
      <c r="E66" s="109"/>
      <c r="F66" s="46">
        <v>28</v>
      </c>
      <c r="G66" s="47" t="s">
        <v>107</v>
      </c>
      <c r="H66" s="46">
        <v>1975</v>
      </c>
      <c r="I66" s="48"/>
      <c r="J66" s="49" t="s">
        <v>483</v>
      </c>
      <c r="K66" s="81">
        <v>10</v>
      </c>
      <c r="L66" s="49" t="s">
        <v>600</v>
      </c>
      <c r="M66" s="81">
        <v>2</v>
      </c>
      <c r="N66" s="49" t="s">
        <v>602</v>
      </c>
      <c r="O66" s="81">
        <v>1</v>
      </c>
      <c r="P66" s="111"/>
      <c r="Q66" s="167"/>
    </row>
    <row r="67" spans="3:17" s="37" customFormat="1" ht="21" customHeight="1" x14ac:dyDescent="0.2">
      <c r="C67" s="106">
        <v>24</v>
      </c>
      <c r="D67" s="108"/>
      <c r="E67" s="108"/>
      <c r="F67" s="50">
        <v>52</v>
      </c>
      <c r="G67" s="51" t="s">
        <v>108</v>
      </c>
      <c r="H67" s="50">
        <v>1985</v>
      </c>
      <c r="I67" s="50"/>
      <c r="J67" s="62" t="s">
        <v>433</v>
      </c>
      <c r="K67" s="77"/>
      <c r="L67" s="62" t="s">
        <v>577</v>
      </c>
      <c r="M67" s="77">
        <v>2</v>
      </c>
      <c r="N67" s="62" t="s">
        <v>604</v>
      </c>
      <c r="O67" s="77">
        <v>2</v>
      </c>
      <c r="P67" s="110">
        <v>2.1701388888888892E-2</v>
      </c>
      <c r="Q67" s="165">
        <v>3.2407407407407454E-3</v>
      </c>
    </row>
    <row r="68" spans="3:17" s="37" customFormat="1" ht="21" customHeight="1" thickBot="1" x14ac:dyDescent="0.25">
      <c r="C68" s="107"/>
      <c r="D68" s="109"/>
      <c r="E68" s="109"/>
      <c r="F68" s="46">
        <v>52</v>
      </c>
      <c r="G68" s="47" t="s">
        <v>52</v>
      </c>
      <c r="H68" s="46">
        <v>1966</v>
      </c>
      <c r="I68" s="48"/>
      <c r="J68" s="49" t="s">
        <v>484</v>
      </c>
      <c r="K68" s="81">
        <v>1</v>
      </c>
      <c r="L68" s="49" t="s">
        <v>603</v>
      </c>
      <c r="M68" s="81">
        <v>-4</v>
      </c>
      <c r="N68" s="49" t="s">
        <v>605</v>
      </c>
      <c r="O68" s="81">
        <v>-2</v>
      </c>
      <c r="P68" s="111"/>
      <c r="Q68" s="167"/>
    </row>
    <row r="69" spans="3:17" s="37" customFormat="1" ht="21" customHeight="1" x14ac:dyDescent="0.2">
      <c r="C69" s="106">
        <v>25</v>
      </c>
      <c r="D69" s="108">
        <v>8</v>
      </c>
      <c r="E69" s="108"/>
      <c r="F69" s="50">
        <v>9</v>
      </c>
      <c r="G69" s="51" t="s">
        <v>59</v>
      </c>
      <c r="H69" s="50">
        <v>1980</v>
      </c>
      <c r="I69" s="50"/>
      <c r="J69" s="62" t="s">
        <v>434</v>
      </c>
      <c r="K69" s="77"/>
      <c r="L69" s="62" t="s">
        <v>606</v>
      </c>
      <c r="M69" s="77">
        <v>-1</v>
      </c>
      <c r="N69" s="62" t="s">
        <v>608</v>
      </c>
      <c r="O69" s="77">
        <v>-1</v>
      </c>
      <c r="P69" s="110">
        <v>2.1851851851851848E-2</v>
      </c>
      <c r="Q69" s="165">
        <v>3.3912037037037018E-3</v>
      </c>
    </row>
    <row r="70" spans="3:17" s="37" customFormat="1" ht="21" customHeight="1" thickBot="1" x14ac:dyDescent="0.25">
      <c r="C70" s="107"/>
      <c r="D70" s="109"/>
      <c r="E70" s="109"/>
      <c r="F70" s="46">
        <v>9</v>
      </c>
      <c r="G70" s="47" t="s">
        <v>60</v>
      </c>
      <c r="H70" s="46">
        <v>1959</v>
      </c>
      <c r="I70" s="48"/>
      <c r="J70" s="49" t="s">
        <v>485</v>
      </c>
      <c r="K70" s="81">
        <v>2</v>
      </c>
      <c r="L70" s="49" t="s">
        <v>607</v>
      </c>
      <c r="M70" s="81">
        <v>1</v>
      </c>
      <c r="N70" s="49" t="s">
        <v>609</v>
      </c>
      <c r="O70" s="81">
        <v>1</v>
      </c>
      <c r="P70" s="111"/>
      <c r="Q70" s="167"/>
    </row>
    <row r="71" spans="3:17" s="37" customFormat="1" ht="21" customHeight="1" x14ac:dyDescent="0.2">
      <c r="C71" s="106">
        <v>26</v>
      </c>
      <c r="D71" s="108"/>
      <c r="E71" s="108"/>
      <c r="F71" s="50">
        <v>57</v>
      </c>
      <c r="G71" s="51" t="s">
        <v>104</v>
      </c>
      <c r="H71" s="50">
        <v>1988</v>
      </c>
      <c r="I71" s="50"/>
      <c r="J71" s="62" t="s">
        <v>435</v>
      </c>
      <c r="K71" s="77"/>
      <c r="L71" s="62" t="s">
        <v>610</v>
      </c>
      <c r="M71" s="77">
        <v>-1</v>
      </c>
      <c r="N71" s="62" t="s">
        <v>612</v>
      </c>
      <c r="O71" s="77">
        <v>-4</v>
      </c>
      <c r="P71" s="110">
        <v>2.193287037037037E-2</v>
      </c>
      <c r="Q71" s="165">
        <v>3.4722222222222238E-3</v>
      </c>
    </row>
    <row r="72" spans="3:17" s="37" customFormat="1" ht="21" customHeight="1" thickBot="1" x14ac:dyDescent="0.25">
      <c r="C72" s="107"/>
      <c r="D72" s="109"/>
      <c r="E72" s="109"/>
      <c r="F72" s="46">
        <v>57</v>
      </c>
      <c r="G72" s="47" t="s">
        <v>109</v>
      </c>
      <c r="H72" s="46">
        <v>1960</v>
      </c>
      <c r="I72" s="48"/>
      <c r="J72" s="49" t="s">
        <v>486</v>
      </c>
      <c r="K72" s="81">
        <v>10</v>
      </c>
      <c r="L72" s="49" t="s">
        <v>611</v>
      </c>
      <c r="M72" s="81">
        <v>4</v>
      </c>
      <c r="N72" s="49" t="s">
        <v>613</v>
      </c>
      <c r="O72" s="81">
        <v>4</v>
      </c>
      <c r="P72" s="111"/>
      <c r="Q72" s="167"/>
    </row>
    <row r="73" spans="3:17" s="37" customFormat="1" ht="21" customHeight="1" x14ac:dyDescent="0.2">
      <c r="C73" s="106">
        <v>27</v>
      </c>
      <c r="D73" s="108">
        <v>9</v>
      </c>
      <c r="E73" s="108"/>
      <c r="F73" s="50">
        <v>16</v>
      </c>
      <c r="G73" s="51" t="s">
        <v>56</v>
      </c>
      <c r="H73" s="50">
        <v>1995</v>
      </c>
      <c r="I73" s="50"/>
      <c r="J73" s="62" t="s">
        <v>436</v>
      </c>
      <c r="K73" s="77"/>
      <c r="L73" s="62" t="s">
        <v>614</v>
      </c>
      <c r="M73" s="77">
        <v>-1</v>
      </c>
      <c r="N73" s="62" t="s">
        <v>616</v>
      </c>
      <c r="O73" s="77">
        <v>0</v>
      </c>
      <c r="P73" s="110">
        <v>2.2094907407407407E-2</v>
      </c>
      <c r="Q73" s="165">
        <v>3.6342592592592607E-3</v>
      </c>
    </row>
    <row r="74" spans="3:17" s="37" customFormat="1" ht="21" customHeight="1" thickBot="1" x14ac:dyDescent="0.25">
      <c r="C74" s="107"/>
      <c r="D74" s="109"/>
      <c r="E74" s="109"/>
      <c r="F74" s="46">
        <v>16</v>
      </c>
      <c r="G74" s="47" t="s">
        <v>57</v>
      </c>
      <c r="H74" s="46">
        <v>1962</v>
      </c>
      <c r="I74" s="48"/>
      <c r="J74" s="49" t="s">
        <v>487</v>
      </c>
      <c r="K74" s="81">
        <v>5</v>
      </c>
      <c r="L74" s="49" t="s">
        <v>615</v>
      </c>
      <c r="M74" s="81">
        <v>2</v>
      </c>
      <c r="N74" s="49" t="s">
        <v>617</v>
      </c>
      <c r="O74" s="81">
        <v>0</v>
      </c>
      <c r="P74" s="111"/>
      <c r="Q74" s="167"/>
    </row>
    <row r="75" spans="3:17" s="38" customFormat="1" ht="21" customHeight="1" x14ac:dyDescent="0.2">
      <c r="C75" s="106">
        <v>28</v>
      </c>
      <c r="D75" s="108"/>
      <c r="E75" s="108">
        <v>8</v>
      </c>
      <c r="F75" s="50">
        <v>21</v>
      </c>
      <c r="G75" s="51" t="s">
        <v>110</v>
      </c>
      <c r="H75" s="50">
        <v>1981</v>
      </c>
      <c r="I75" s="50"/>
      <c r="J75" s="62" t="s">
        <v>437</v>
      </c>
      <c r="K75" s="77"/>
      <c r="L75" s="62" t="s">
        <v>618</v>
      </c>
      <c r="M75" s="77">
        <v>2</v>
      </c>
      <c r="N75" s="62" t="s">
        <v>620</v>
      </c>
      <c r="O75" s="77">
        <v>2</v>
      </c>
      <c r="P75" s="110">
        <v>2.2465277777777778E-2</v>
      </c>
      <c r="Q75" s="165">
        <v>4.0046296296296323E-3</v>
      </c>
    </row>
    <row r="76" spans="3:17" s="37" customFormat="1" ht="21" customHeight="1" thickBot="1" x14ac:dyDescent="0.25">
      <c r="C76" s="107"/>
      <c r="D76" s="109"/>
      <c r="E76" s="109"/>
      <c r="F76" s="46">
        <v>21</v>
      </c>
      <c r="G76" s="47" t="s">
        <v>111</v>
      </c>
      <c r="H76" s="46">
        <v>1973</v>
      </c>
      <c r="I76" s="48"/>
      <c r="J76" s="49" t="s">
        <v>488</v>
      </c>
      <c r="K76" s="81">
        <v>-6</v>
      </c>
      <c r="L76" s="49" t="s">
        <v>619</v>
      </c>
      <c r="M76" s="81">
        <v>-2</v>
      </c>
      <c r="N76" s="49" t="s">
        <v>621</v>
      </c>
      <c r="O76" s="81">
        <v>0</v>
      </c>
      <c r="P76" s="111"/>
      <c r="Q76" s="167"/>
    </row>
    <row r="77" spans="3:17" s="37" customFormat="1" ht="21" customHeight="1" x14ac:dyDescent="0.2">
      <c r="C77" s="106">
        <v>29</v>
      </c>
      <c r="D77" s="108"/>
      <c r="E77" s="108">
        <v>9</v>
      </c>
      <c r="F77" s="50">
        <v>27</v>
      </c>
      <c r="G77" s="51" t="s">
        <v>112</v>
      </c>
      <c r="H77" s="50">
        <v>1986</v>
      </c>
      <c r="I77" s="50"/>
      <c r="J77" s="62" t="s">
        <v>438</v>
      </c>
      <c r="K77" s="77"/>
      <c r="L77" s="62" t="s">
        <v>622</v>
      </c>
      <c r="M77" s="77">
        <v>-1</v>
      </c>
      <c r="N77" s="62" t="s">
        <v>624</v>
      </c>
      <c r="O77" s="77">
        <v>0</v>
      </c>
      <c r="P77" s="110">
        <v>2.2569444444444444E-2</v>
      </c>
      <c r="Q77" s="165">
        <v>4.1087962962962979E-3</v>
      </c>
    </row>
    <row r="78" spans="3:17" s="37" customFormat="1" ht="21" customHeight="1" thickBot="1" x14ac:dyDescent="0.25">
      <c r="C78" s="107"/>
      <c r="D78" s="109"/>
      <c r="E78" s="109"/>
      <c r="F78" s="46">
        <v>27</v>
      </c>
      <c r="G78" s="47" t="s">
        <v>113</v>
      </c>
      <c r="H78" s="46">
        <v>1988</v>
      </c>
      <c r="I78" s="48"/>
      <c r="J78" s="49" t="s">
        <v>489</v>
      </c>
      <c r="K78" s="81">
        <v>-10</v>
      </c>
      <c r="L78" s="49" t="s">
        <v>623</v>
      </c>
      <c r="M78" s="81">
        <v>-2</v>
      </c>
      <c r="N78" s="49" t="s">
        <v>625</v>
      </c>
      <c r="O78" s="81">
        <v>0</v>
      </c>
      <c r="P78" s="111"/>
      <c r="Q78" s="167"/>
    </row>
    <row r="79" spans="3:17" s="37" customFormat="1" ht="21" customHeight="1" x14ac:dyDescent="0.2">
      <c r="C79" s="106">
        <v>30</v>
      </c>
      <c r="D79" s="108"/>
      <c r="E79" s="119"/>
      <c r="F79" s="50">
        <v>54</v>
      </c>
      <c r="G79" s="51" t="s">
        <v>19</v>
      </c>
      <c r="H79" s="50">
        <v>1980</v>
      </c>
      <c r="I79" s="50"/>
      <c r="J79" s="62" t="s">
        <v>439</v>
      </c>
      <c r="K79" s="77"/>
      <c r="L79" s="62" t="s">
        <v>626</v>
      </c>
      <c r="M79" s="77">
        <v>-2</v>
      </c>
      <c r="N79" s="62" t="s">
        <v>628</v>
      </c>
      <c r="O79" s="77">
        <v>0</v>
      </c>
      <c r="P79" s="110">
        <v>2.2777777777777775E-2</v>
      </c>
      <c r="Q79" s="165">
        <v>4.3171296296296291E-3</v>
      </c>
    </row>
    <row r="80" spans="3:17" s="37" customFormat="1" ht="21" customHeight="1" thickBot="1" x14ac:dyDescent="0.25">
      <c r="C80" s="107"/>
      <c r="D80" s="109"/>
      <c r="E80" s="109"/>
      <c r="F80" s="46">
        <v>54</v>
      </c>
      <c r="G80" s="47" t="s">
        <v>38</v>
      </c>
      <c r="H80" s="46">
        <v>1956</v>
      </c>
      <c r="I80" s="48"/>
      <c r="J80" s="49" t="s">
        <v>490</v>
      </c>
      <c r="K80" s="81">
        <v>9</v>
      </c>
      <c r="L80" s="49" t="s">
        <v>627</v>
      </c>
      <c r="M80" s="81">
        <v>3</v>
      </c>
      <c r="N80" s="49" t="s">
        <v>629</v>
      </c>
      <c r="O80" s="81">
        <v>2</v>
      </c>
      <c r="P80" s="111"/>
      <c r="Q80" s="167"/>
    </row>
    <row r="81" spans="3:17" s="37" customFormat="1" ht="21" customHeight="1" x14ac:dyDescent="0.2">
      <c r="C81" s="106">
        <v>31</v>
      </c>
      <c r="D81" s="108"/>
      <c r="E81" s="108"/>
      <c r="F81" s="50">
        <v>55</v>
      </c>
      <c r="G81" s="51" t="s">
        <v>116</v>
      </c>
      <c r="H81" s="50">
        <v>1959</v>
      </c>
      <c r="I81" s="50"/>
      <c r="J81" s="62" t="s">
        <v>440</v>
      </c>
      <c r="K81" s="77"/>
      <c r="L81" s="62" t="s">
        <v>630</v>
      </c>
      <c r="M81" s="77">
        <v>-6</v>
      </c>
      <c r="N81" s="62" t="s">
        <v>632</v>
      </c>
      <c r="O81" s="77">
        <v>-4</v>
      </c>
      <c r="P81" s="110">
        <v>2.2847222222222224E-2</v>
      </c>
      <c r="Q81" s="165">
        <v>4.3865740740740775E-3</v>
      </c>
    </row>
    <row r="82" spans="3:17" s="37" customFormat="1" ht="21" customHeight="1" thickBot="1" x14ac:dyDescent="0.25">
      <c r="C82" s="107"/>
      <c r="D82" s="109"/>
      <c r="E82" s="109"/>
      <c r="F82" s="46">
        <v>55</v>
      </c>
      <c r="G82" s="47" t="s">
        <v>117</v>
      </c>
      <c r="H82" s="46">
        <v>1962</v>
      </c>
      <c r="I82" s="48"/>
      <c r="J82" s="49" t="s">
        <v>491</v>
      </c>
      <c r="K82" s="81">
        <v>13</v>
      </c>
      <c r="L82" s="49" t="s">
        <v>631</v>
      </c>
      <c r="M82" s="81">
        <v>6</v>
      </c>
      <c r="N82" s="49" t="s">
        <v>633</v>
      </c>
      <c r="O82" s="81">
        <v>4</v>
      </c>
      <c r="P82" s="111"/>
      <c r="Q82" s="167"/>
    </row>
    <row r="83" spans="3:17" s="37" customFormat="1" ht="21" customHeight="1" x14ac:dyDescent="0.2">
      <c r="C83" s="106">
        <v>32</v>
      </c>
      <c r="D83" s="108"/>
      <c r="E83" s="108">
        <v>10</v>
      </c>
      <c r="F83" s="50">
        <v>34</v>
      </c>
      <c r="G83" s="51" t="s">
        <v>118</v>
      </c>
      <c r="H83" s="50">
        <v>1973</v>
      </c>
      <c r="I83" s="50"/>
      <c r="J83" s="62" t="s">
        <v>441</v>
      </c>
      <c r="K83" s="77"/>
      <c r="L83" s="62" t="s">
        <v>634</v>
      </c>
      <c r="M83" s="77">
        <v>3</v>
      </c>
      <c r="N83" s="62" t="s">
        <v>636</v>
      </c>
      <c r="O83" s="77">
        <v>3</v>
      </c>
      <c r="P83" s="110">
        <v>2.3194444444444445E-2</v>
      </c>
      <c r="Q83" s="165">
        <v>4.7337962962962984E-3</v>
      </c>
    </row>
    <row r="84" spans="3:17" s="37" customFormat="1" ht="21" customHeight="1" thickBot="1" x14ac:dyDescent="0.25">
      <c r="C84" s="107"/>
      <c r="D84" s="109"/>
      <c r="E84" s="109"/>
      <c r="F84" s="46">
        <v>34</v>
      </c>
      <c r="G84" s="47" t="s">
        <v>119</v>
      </c>
      <c r="H84" s="46">
        <v>1975</v>
      </c>
      <c r="I84" s="48"/>
      <c r="J84" s="49" t="s">
        <v>492</v>
      </c>
      <c r="K84" s="81">
        <v>-14</v>
      </c>
      <c r="L84" s="49" t="s">
        <v>635</v>
      </c>
      <c r="M84" s="81">
        <v>-4</v>
      </c>
      <c r="N84" s="49" t="s">
        <v>637</v>
      </c>
      <c r="O84" s="81">
        <v>-7</v>
      </c>
      <c r="P84" s="111"/>
      <c r="Q84" s="167"/>
    </row>
    <row r="85" spans="3:17" s="37" customFormat="1" ht="21" customHeight="1" x14ac:dyDescent="0.2">
      <c r="C85" s="106">
        <v>33</v>
      </c>
      <c r="D85" s="108"/>
      <c r="E85" s="108">
        <v>11</v>
      </c>
      <c r="F85" s="50">
        <v>24</v>
      </c>
      <c r="G85" s="51" t="s">
        <v>65</v>
      </c>
      <c r="H85" s="50">
        <v>1998</v>
      </c>
      <c r="I85" s="50"/>
      <c r="J85" s="62" t="s">
        <v>442</v>
      </c>
      <c r="K85" s="77"/>
      <c r="L85" s="62" t="s">
        <v>638</v>
      </c>
      <c r="M85" s="77">
        <v>0</v>
      </c>
      <c r="N85" s="62" t="s">
        <v>640</v>
      </c>
      <c r="O85" s="77">
        <v>1</v>
      </c>
      <c r="P85" s="110">
        <v>2.3240740740740742E-2</v>
      </c>
      <c r="Q85" s="165">
        <v>4.7800925925925962E-3</v>
      </c>
    </row>
    <row r="86" spans="3:17" s="37" customFormat="1" ht="21" customHeight="1" thickBot="1" x14ac:dyDescent="0.25">
      <c r="C86" s="107"/>
      <c r="D86" s="109"/>
      <c r="E86" s="109"/>
      <c r="F86" s="46">
        <v>24</v>
      </c>
      <c r="G86" s="47" t="s">
        <v>120</v>
      </c>
      <c r="H86" s="46">
        <v>2000</v>
      </c>
      <c r="I86" s="48"/>
      <c r="J86" s="49" t="s">
        <v>493</v>
      </c>
      <c r="K86" s="81">
        <v>0</v>
      </c>
      <c r="L86" s="49" t="s">
        <v>639</v>
      </c>
      <c r="M86" s="81">
        <v>2</v>
      </c>
      <c r="N86" s="49" t="s">
        <v>641</v>
      </c>
      <c r="O86" s="81">
        <v>0</v>
      </c>
      <c r="P86" s="111"/>
      <c r="Q86" s="167"/>
    </row>
    <row r="87" spans="3:17" s="38" customFormat="1" ht="21" customHeight="1" x14ac:dyDescent="0.2">
      <c r="C87" s="106">
        <v>34</v>
      </c>
      <c r="D87" s="108">
        <v>10</v>
      </c>
      <c r="E87" s="108"/>
      <c r="F87" s="50">
        <v>14</v>
      </c>
      <c r="G87" s="51" t="s">
        <v>121</v>
      </c>
      <c r="H87" s="50">
        <v>1982</v>
      </c>
      <c r="I87" s="50"/>
      <c r="J87" s="62" t="s">
        <v>443</v>
      </c>
      <c r="K87" s="77"/>
      <c r="L87" s="62" t="s">
        <v>642</v>
      </c>
      <c r="M87" s="77">
        <v>-6</v>
      </c>
      <c r="N87" s="62" t="s">
        <v>644</v>
      </c>
      <c r="O87" s="77">
        <v>-5</v>
      </c>
      <c r="P87" s="110">
        <v>2.3344907407407408E-2</v>
      </c>
      <c r="Q87" s="165">
        <v>4.8842592592592618E-3</v>
      </c>
    </row>
    <row r="88" spans="3:17" s="37" customFormat="1" ht="21" customHeight="1" thickBot="1" x14ac:dyDescent="0.25">
      <c r="C88" s="107"/>
      <c r="D88" s="109"/>
      <c r="E88" s="109"/>
      <c r="F88" s="46">
        <v>14</v>
      </c>
      <c r="G88" s="47" t="s">
        <v>58</v>
      </c>
      <c r="H88" s="46">
        <v>1949</v>
      </c>
      <c r="I88" s="48"/>
      <c r="J88" s="49" t="s">
        <v>494</v>
      </c>
      <c r="K88" s="81">
        <v>8</v>
      </c>
      <c r="L88" s="49" t="s">
        <v>643</v>
      </c>
      <c r="M88" s="81">
        <v>5</v>
      </c>
      <c r="N88" s="49" t="s">
        <v>645</v>
      </c>
      <c r="O88" s="81">
        <v>4</v>
      </c>
      <c r="P88" s="111"/>
      <c r="Q88" s="167"/>
    </row>
    <row r="89" spans="3:17" s="37" customFormat="1" ht="21" customHeight="1" x14ac:dyDescent="0.2">
      <c r="C89" s="106">
        <v>35</v>
      </c>
      <c r="D89" s="108">
        <v>11</v>
      </c>
      <c r="E89" s="108"/>
      <c r="F89" s="50">
        <v>10</v>
      </c>
      <c r="G89" s="51" t="s">
        <v>66</v>
      </c>
      <c r="H89" s="50">
        <v>2000</v>
      </c>
      <c r="I89" s="50"/>
      <c r="J89" s="62" t="s">
        <v>444</v>
      </c>
      <c r="K89" s="77"/>
      <c r="L89" s="62" t="s">
        <v>646</v>
      </c>
      <c r="M89" s="77">
        <v>4</v>
      </c>
      <c r="N89" s="62" t="s">
        <v>648</v>
      </c>
      <c r="O89" s="77">
        <v>5</v>
      </c>
      <c r="P89" s="110">
        <v>2.3356481481481482E-2</v>
      </c>
      <c r="Q89" s="165">
        <v>4.8958333333333354E-3</v>
      </c>
    </row>
    <row r="90" spans="3:17" s="37" customFormat="1" ht="21" customHeight="1" thickBot="1" x14ac:dyDescent="0.25">
      <c r="C90" s="107"/>
      <c r="D90" s="109"/>
      <c r="E90" s="109"/>
      <c r="F90" s="46">
        <v>10</v>
      </c>
      <c r="G90" s="47" t="s">
        <v>67</v>
      </c>
      <c r="H90" s="46">
        <v>1965</v>
      </c>
      <c r="I90" s="48"/>
      <c r="J90" s="49" t="s">
        <v>495</v>
      </c>
      <c r="K90" s="81">
        <v>-4</v>
      </c>
      <c r="L90" s="49" t="s">
        <v>647</v>
      </c>
      <c r="M90" s="81">
        <v>-5</v>
      </c>
      <c r="N90" s="49" t="s">
        <v>649</v>
      </c>
      <c r="O90" s="81">
        <v>-4</v>
      </c>
      <c r="P90" s="111"/>
      <c r="Q90" s="167"/>
    </row>
    <row r="91" spans="3:17" s="37" customFormat="1" ht="21" customHeight="1" x14ac:dyDescent="0.2">
      <c r="C91" s="106">
        <v>36</v>
      </c>
      <c r="D91" s="108">
        <v>12</v>
      </c>
      <c r="E91" s="108"/>
      <c r="F91" s="50">
        <v>1</v>
      </c>
      <c r="G91" s="51" t="s">
        <v>114</v>
      </c>
      <c r="H91" s="50">
        <v>2000</v>
      </c>
      <c r="I91" s="50"/>
      <c r="J91" s="62" t="s">
        <v>445</v>
      </c>
      <c r="K91" s="77"/>
      <c r="L91" s="62" t="s">
        <v>650</v>
      </c>
      <c r="M91" s="77">
        <v>1</v>
      </c>
      <c r="N91" s="62" t="s">
        <v>652</v>
      </c>
      <c r="O91" s="77">
        <v>1</v>
      </c>
      <c r="P91" s="110">
        <v>2.3368055555555555E-2</v>
      </c>
      <c r="Q91" s="165">
        <v>4.9074074074074089E-3</v>
      </c>
    </row>
    <row r="92" spans="3:17" s="37" customFormat="1" ht="21" customHeight="1" thickBot="1" x14ac:dyDescent="0.25">
      <c r="C92" s="107"/>
      <c r="D92" s="109"/>
      <c r="E92" s="109"/>
      <c r="F92" s="46">
        <v>1</v>
      </c>
      <c r="G92" s="47" t="s">
        <v>115</v>
      </c>
      <c r="H92" s="46">
        <v>1972</v>
      </c>
      <c r="I92" s="48"/>
      <c r="J92" s="49" t="s">
        <v>496</v>
      </c>
      <c r="K92" s="81">
        <v>0</v>
      </c>
      <c r="L92" s="49" t="s">
        <v>651</v>
      </c>
      <c r="M92" s="81">
        <v>-2</v>
      </c>
      <c r="N92" s="49" t="s">
        <v>653</v>
      </c>
      <c r="O92" s="81">
        <v>-2</v>
      </c>
      <c r="P92" s="111"/>
      <c r="Q92" s="167"/>
    </row>
    <row r="93" spans="3:17" s="38" customFormat="1" ht="21" customHeight="1" x14ac:dyDescent="0.2">
      <c r="C93" s="106">
        <v>37</v>
      </c>
      <c r="D93" s="108"/>
      <c r="E93" s="108">
        <v>12</v>
      </c>
      <c r="F93" s="50">
        <v>22</v>
      </c>
      <c r="G93" s="51" t="s">
        <v>15</v>
      </c>
      <c r="H93" s="50">
        <v>1962</v>
      </c>
      <c r="I93" s="50"/>
      <c r="J93" s="62" t="s">
        <v>446</v>
      </c>
      <c r="K93" s="77"/>
      <c r="L93" s="62" t="s">
        <v>654</v>
      </c>
      <c r="M93" s="77">
        <v>5</v>
      </c>
      <c r="N93" s="62" t="s">
        <v>656</v>
      </c>
      <c r="O93" s="77">
        <v>1</v>
      </c>
      <c r="P93" s="110">
        <v>2.388888888888889E-2</v>
      </c>
      <c r="Q93" s="165">
        <v>5.4282407407407439E-3</v>
      </c>
    </row>
    <row r="94" spans="3:17" s="37" customFormat="1" ht="21" customHeight="1" thickBot="1" x14ac:dyDescent="0.25">
      <c r="C94" s="107"/>
      <c r="D94" s="109"/>
      <c r="E94" s="109"/>
      <c r="F94" s="46">
        <v>22</v>
      </c>
      <c r="G94" s="47" t="s">
        <v>122</v>
      </c>
      <c r="H94" s="46">
        <v>1986</v>
      </c>
      <c r="I94" s="48"/>
      <c r="J94" s="49" t="s">
        <v>497</v>
      </c>
      <c r="K94" s="81">
        <v>-10</v>
      </c>
      <c r="L94" s="49" t="s">
        <v>655</v>
      </c>
      <c r="M94" s="81">
        <v>-4</v>
      </c>
      <c r="N94" s="49" t="s">
        <v>657</v>
      </c>
      <c r="O94" s="81">
        <v>0</v>
      </c>
      <c r="P94" s="111"/>
      <c r="Q94" s="167"/>
    </row>
    <row r="95" spans="3:17" s="37" customFormat="1" ht="21" customHeight="1" x14ac:dyDescent="0.2">
      <c r="C95" s="106">
        <v>38</v>
      </c>
      <c r="D95" s="108"/>
      <c r="E95" s="108"/>
      <c r="F95" s="50">
        <v>36</v>
      </c>
      <c r="G95" s="51" t="s">
        <v>21</v>
      </c>
      <c r="H95" s="50">
        <v>1983</v>
      </c>
      <c r="I95" s="50"/>
      <c r="J95" s="62" t="s">
        <v>447</v>
      </c>
      <c r="K95" s="77"/>
      <c r="L95" s="62" t="s">
        <v>658</v>
      </c>
      <c r="M95" s="77">
        <v>5</v>
      </c>
      <c r="N95" s="62" t="s">
        <v>660</v>
      </c>
      <c r="O95" s="77">
        <v>1</v>
      </c>
      <c r="P95" s="110">
        <v>2.4016203703703706E-2</v>
      </c>
      <c r="Q95" s="165">
        <v>5.5555555555555601E-3</v>
      </c>
    </row>
    <row r="96" spans="3:17" s="37" customFormat="1" ht="21" customHeight="1" thickBot="1" x14ac:dyDescent="0.25">
      <c r="C96" s="107"/>
      <c r="D96" s="109"/>
      <c r="E96" s="109"/>
      <c r="F96" s="46">
        <v>36</v>
      </c>
      <c r="G96" s="47" t="s">
        <v>123</v>
      </c>
      <c r="H96" s="46">
        <v>1967</v>
      </c>
      <c r="I96" s="48"/>
      <c r="J96" s="49" t="s">
        <v>498</v>
      </c>
      <c r="K96" s="81">
        <v>-15</v>
      </c>
      <c r="L96" s="49" t="s">
        <v>659</v>
      </c>
      <c r="M96" s="81">
        <v>-5</v>
      </c>
      <c r="N96" s="49" t="s">
        <v>661</v>
      </c>
      <c r="O96" s="81">
        <v>-2</v>
      </c>
      <c r="P96" s="111"/>
      <c r="Q96" s="167"/>
    </row>
    <row r="97" spans="3:17" s="37" customFormat="1" ht="21" customHeight="1" x14ac:dyDescent="0.2">
      <c r="C97" s="106">
        <v>39</v>
      </c>
      <c r="D97" s="108">
        <v>13</v>
      </c>
      <c r="E97" s="108"/>
      <c r="F97" s="50">
        <v>20</v>
      </c>
      <c r="G97" s="51" t="s">
        <v>61</v>
      </c>
      <c r="H97" s="50">
        <v>1993</v>
      </c>
      <c r="I97" s="50"/>
      <c r="J97" s="62" t="s">
        <v>448</v>
      </c>
      <c r="K97" s="77"/>
      <c r="L97" s="62" t="s">
        <v>662</v>
      </c>
      <c r="M97" s="77">
        <v>-1</v>
      </c>
      <c r="N97" s="62" t="s">
        <v>664</v>
      </c>
      <c r="O97" s="77">
        <v>0</v>
      </c>
      <c r="P97" s="110">
        <v>2.4201388888888887E-2</v>
      </c>
      <c r="Q97" s="165">
        <v>5.7407407407407407E-3</v>
      </c>
    </row>
    <row r="98" spans="3:17" s="37" customFormat="1" ht="21" customHeight="1" thickBot="1" x14ac:dyDescent="0.25">
      <c r="C98" s="107"/>
      <c r="D98" s="109"/>
      <c r="E98" s="109"/>
      <c r="F98" s="46">
        <v>20</v>
      </c>
      <c r="G98" s="47" t="s">
        <v>62</v>
      </c>
      <c r="H98" s="46">
        <v>1967</v>
      </c>
      <c r="I98" s="48"/>
      <c r="J98" s="49" t="s">
        <v>499</v>
      </c>
      <c r="K98" s="81">
        <v>3</v>
      </c>
      <c r="L98" s="49" t="s">
        <v>663</v>
      </c>
      <c r="M98" s="81">
        <v>0</v>
      </c>
      <c r="N98" s="49" t="s">
        <v>665</v>
      </c>
      <c r="O98" s="81">
        <v>0</v>
      </c>
      <c r="P98" s="111"/>
      <c r="Q98" s="167"/>
    </row>
    <row r="99" spans="3:17" s="37" customFormat="1" ht="21" customHeight="1" x14ac:dyDescent="0.2">
      <c r="C99" s="106">
        <v>40</v>
      </c>
      <c r="D99" s="108"/>
      <c r="E99" s="108">
        <v>13</v>
      </c>
      <c r="F99" s="50">
        <v>61</v>
      </c>
      <c r="G99" s="51" t="s">
        <v>124</v>
      </c>
      <c r="H99" s="50"/>
      <c r="I99" s="50"/>
      <c r="J99" s="62" t="s">
        <v>449</v>
      </c>
      <c r="K99" s="77"/>
      <c r="L99" s="62" t="s">
        <v>666</v>
      </c>
      <c r="M99" s="77">
        <v>2</v>
      </c>
      <c r="N99" s="62" t="s">
        <v>668</v>
      </c>
      <c r="O99" s="77">
        <v>0</v>
      </c>
      <c r="P99" s="110">
        <v>2.4687499999999998E-2</v>
      </c>
      <c r="Q99" s="165">
        <v>6.2268518518518515E-3</v>
      </c>
    </row>
    <row r="100" spans="3:17" s="37" customFormat="1" ht="21" customHeight="1" thickBot="1" x14ac:dyDescent="0.25">
      <c r="C100" s="107"/>
      <c r="D100" s="109"/>
      <c r="E100" s="109"/>
      <c r="F100" s="46">
        <v>61</v>
      </c>
      <c r="G100" s="47" t="s">
        <v>125</v>
      </c>
      <c r="H100" s="46">
        <v>1986</v>
      </c>
      <c r="I100" s="48"/>
      <c r="J100" s="49" t="s">
        <v>500</v>
      </c>
      <c r="K100" s="81">
        <v>2</v>
      </c>
      <c r="L100" s="49" t="s">
        <v>667</v>
      </c>
      <c r="M100" s="81">
        <v>2</v>
      </c>
      <c r="N100" s="49" t="s">
        <v>669</v>
      </c>
      <c r="O100" s="81">
        <v>0</v>
      </c>
      <c r="P100" s="111"/>
      <c r="Q100" s="167"/>
    </row>
    <row r="101" spans="3:17" s="37" customFormat="1" ht="21" customHeight="1" x14ac:dyDescent="0.2">
      <c r="C101" s="106">
        <v>41</v>
      </c>
      <c r="D101" s="108"/>
      <c r="E101" s="108">
        <v>14</v>
      </c>
      <c r="F101" s="50">
        <v>33</v>
      </c>
      <c r="G101" s="51" t="s">
        <v>126</v>
      </c>
      <c r="H101" s="50">
        <v>1986</v>
      </c>
      <c r="I101" s="50"/>
      <c r="J101" s="62" t="s">
        <v>450</v>
      </c>
      <c r="K101" s="77"/>
      <c r="L101" s="62" t="s">
        <v>670</v>
      </c>
      <c r="M101" s="77">
        <v>0</v>
      </c>
      <c r="N101" s="62" t="s">
        <v>672</v>
      </c>
      <c r="O101" s="77">
        <v>1</v>
      </c>
      <c r="P101" s="110">
        <v>2.479166666666667E-2</v>
      </c>
      <c r="Q101" s="165">
        <v>6.331018518518524E-3</v>
      </c>
    </row>
    <row r="102" spans="3:17" s="37" customFormat="1" ht="21" customHeight="1" thickBot="1" x14ac:dyDescent="0.25">
      <c r="C102" s="107"/>
      <c r="D102" s="109"/>
      <c r="E102" s="109"/>
      <c r="F102" s="46">
        <v>33</v>
      </c>
      <c r="G102" s="47" t="s">
        <v>127</v>
      </c>
      <c r="H102" s="46">
        <v>1974</v>
      </c>
      <c r="I102" s="48"/>
      <c r="J102" s="49" t="s">
        <v>501</v>
      </c>
      <c r="K102" s="81">
        <v>-3</v>
      </c>
      <c r="L102" s="49" t="s">
        <v>671</v>
      </c>
      <c r="M102" s="81">
        <v>-1</v>
      </c>
      <c r="N102" s="49" t="s">
        <v>673</v>
      </c>
      <c r="O102" s="81">
        <v>0</v>
      </c>
      <c r="P102" s="111"/>
      <c r="Q102" s="167"/>
    </row>
    <row r="103" spans="3:17" s="37" customFormat="1" ht="21" customHeight="1" x14ac:dyDescent="0.2">
      <c r="C103" s="106">
        <v>42</v>
      </c>
      <c r="D103" s="108">
        <v>14</v>
      </c>
      <c r="E103" s="108"/>
      <c r="F103" s="50">
        <v>6</v>
      </c>
      <c r="G103" s="51" t="s">
        <v>128</v>
      </c>
      <c r="H103" s="50">
        <v>1988</v>
      </c>
      <c r="I103" s="50"/>
      <c r="J103" s="62" t="s">
        <v>451</v>
      </c>
      <c r="K103" s="77"/>
      <c r="L103" s="62" t="s">
        <v>674</v>
      </c>
      <c r="M103" s="77">
        <v>-1</v>
      </c>
      <c r="N103" s="62" t="s">
        <v>676</v>
      </c>
      <c r="O103" s="77">
        <v>-1</v>
      </c>
      <c r="P103" s="110">
        <v>2.4930555555555553E-2</v>
      </c>
      <c r="Q103" s="165">
        <v>6.4699074074074069E-3</v>
      </c>
    </row>
    <row r="104" spans="3:17" s="37" customFormat="1" ht="21" customHeight="1" thickBot="1" x14ac:dyDescent="0.25">
      <c r="C104" s="107"/>
      <c r="D104" s="109"/>
      <c r="E104" s="109"/>
      <c r="F104" s="46">
        <v>6</v>
      </c>
      <c r="G104" s="47" t="s">
        <v>129</v>
      </c>
      <c r="H104" s="46">
        <v>1961</v>
      </c>
      <c r="I104" s="48"/>
      <c r="J104" s="49" t="s">
        <v>502</v>
      </c>
      <c r="K104" s="81">
        <v>1</v>
      </c>
      <c r="L104" s="49" t="s">
        <v>675</v>
      </c>
      <c r="M104" s="81">
        <v>2</v>
      </c>
      <c r="N104" s="49" t="s">
        <v>677</v>
      </c>
      <c r="O104" s="81">
        <v>0</v>
      </c>
      <c r="P104" s="111"/>
      <c r="Q104" s="167"/>
    </row>
    <row r="105" spans="3:17" s="37" customFormat="1" ht="21" customHeight="1" x14ac:dyDescent="0.2">
      <c r="C105" s="106">
        <v>43</v>
      </c>
      <c r="D105" s="108"/>
      <c r="E105" s="108">
        <v>15</v>
      </c>
      <c r="F105" s="50">
        <v>42</v>
      </c>
      <c r="G105" s="51" t="s">
        <v>35</v>
      </c>
      <c r="H105" s="50"/>
      <c r="I105" s="50"/>
      <c r="J105" s="62" t="s">
        <v>452</v>
      </c>
      <c r="K105" s="77"/>
      <c r="L105" s="62" t="s">
        <v>678</v>
      </c>
      <c r="M105" s="77">
        <v>0</v>
      </c>
      <c r="N105" s="62" t="s">
        <v>680</v>
      </c>
      <c r="O105" s="77">
        <v>1</v>
      </c>
      <c r="P105" s="110">
        <v>2.5324074074074079E-2</v>
      </c>
      <c r="Q105" s="165">
        <v>6.8634259259259325E-3</v>
      </c>
    </row>
    <row r="106" spans="3:17" s="37" customFormat="1" ht="21" customHeight="1" thickBot="1" x14ac:dyDescent="0.25">
      <c r="C106" s="107"/>
      <c r="D106" s="109"/>
      <c r="E106" s="109"/>
      <c r="F106" s="46">
        <v>42</v>
      </c>
      <c r="G106" s="47" t="s">
        <v>130</v>
      </c>
      <c r="H106" s="46">
        <v>1947</v>
      </c>
      <c r="I106" s="48"/>
      <c r="J106" s="49" t="s">
        <v>503</v>
      </c>
      <c r="K106" s="81">
        <v>-8</v>
      </c>
      <c r="L106" s="49" t="s">
        <v>679</v>
      </c>
      <c r="M106" s="81">
        <v>1</v>
      </c>
      <c r="N106" s="49" t="s">
        <v>681</v>
      </c>
      <c r="O106" s="81">
        <v>0</v>
      </c>
      <c r="P106" s="111"/>
      <c r="Q106" s="167"/>
    </row>
    <row r="107" spans="3:17" s="37" customFormat="1" ht="21" customHeight="1" x14ac:dyDescent="0.2">
      <c r="C107" s="106">
        <v>44</v>
      </c>
      <c r="D107" s="108">
        <v>15</v>
      </c>
      <c r="E107" s="108"/>
      <c r="F107" s="50">
        <v>2</v>
      </c>
      <c r="G107" s="51" t="s">
        <v>63</v>
      </c>
      <c r="H107" s="50">
        <v>1999</v>
      </c>
      <c r="I107" s="50"/>
      <c r="J107" s="62" t="s">
        <v>453</v>
      </c>
      <c r="K107" s="77"/>
      <c r="L107" s="62" t="s">
        <v>674</v>
      </c>
      <c r="M107" s="77">
        <v>0</v>
      </c>
      <c r="N107" s="62" t="s">
        <v>683</v>
      </c>
      <c r="O107" s="77">
        <v>-2</v>
      </c>
      <c r="P107" s="110">
        <v>2.5416666666666667E-2</v>
      </c>
      <c r="Q107" s="165">
        <v>6.9560185185185211E-3</v>
      </c>
    </row>
    <row r="108" spans="3:17" s="37" customFormat="1" ht="21" customHeight="1" thickBot="1" x14ac:dyDescent="0.25">
      <c r="C108" s="107"/>
      <c r="D108" s="109"/>
      <c r="E108" s="109"/>
      <c r="F108" s="46">
        <v>2</v>
      </c>
      <c r="G108" s="47" t="s">
        <v>64</v>
      </c>
      <c r="H108" s="46">
        <v>1962</v>
      </c>
      <c r="I108" s="48"/>
      <c r="J108" s="49" t="s">
        <v>504</v>
      </c>
      <c r="K108" s="81">
        <v>-8</v>
      </c>
      <c r="L108" s="49" t="s">
        <v>682</v>
      </c>
      <c r="M108" s="81">
        <v>0</v>
      </c>
      <c r="N108" s="49" t="s">
        <v>684</v>
      </c>
      <c r="O108" s="81">
        <v>1</v>
      </c>
      <c r="P108" s="111"/>
      <c r="Q108" s="167"/>
    </row>
    <row r="109" spans="3:17" s="37" customFormat="1" ht="21" customHeight="1" x14ac:dyDescent="0.2">
      <c r="C109" s="106">
        <v>45</v>
      </c>
      <c r="D109" s="108"/>
      <c r="E109" s="108">
        <v>16</v>
      </c>
      <c r="F109" s="50">
        <v>23</v>
      </c>
      <c r="G109" s="51" t="s">
        <v>55</v>
      </c>
      <c r="H109" s="50">
        <v>1959</v>
      </c>
      <c r="I109" s="50"/>
      <c r="J109" s="62" t="s">
        <v>434</v>
      </c>
      <c r="K109" s="77"/>
      <c r="L109" s="62" t="s">
        <v>685</v>
      </c>
      <c r="M109" s="77">
        <v>0</v>
      </c>
      <c r="N109" s="62" t="s">
        <v>680</v>
      </c>
      <c r="O109" s="77">
        <v>1</v>
      </c>
      <c r="P109" s="110">
        <v>2.5601851851851851E-2</v>
      </c>
      <c r="Q109" s="165">
        <v>7.1412037037037052E-3</v>
      </c>
    </row>
    <row r="110" spans="3:17" s="37" customFormat="1" ht="21" customHeight="1" thickBot="1" x14ac:dyDescent="0.25">
      <c r="C110" s="107"/>
      <c r="D110" s="109"/>
      <c r="E110" s="109"/>
      <c r="F110" s="46">
        <v>23</v>
      </c>
      <c r="G110" s="47" t="s">
        <v>131</v>
      </c>
      <c r="H110" s="46">
        <v>1981</v>
      </c>
      <c r="I110" s="48"/>
      <c r="J110" s="49" t="s">
        <v>505</v>
      </c>
      <c r="K110" s="81">
        <v>-13</v>
      </c>
      <c r="L110" s="49" t="s">
        <v>679</v>
      </c>
      <c r="M110" s="81">
        <v>-4</v>
      </c>
      <c r="N110" s="49" t="s">
        <v>686</v>
      </c>
      <c r="O110" s="81">
        <v>-2</v>
      </c>
      <c r="P110" s="111"/>
      <c r="Q110" s="167"/>
    </row>
    <row r="111" spans="3:17" s="37" customFormat="1" ht="21" customHeight="1" x14ac:dyDescent="0.2">
      <c r="C111" s="106">
        <v>46</v>
      </c>
      <c r="D111" s="108"/>
      <c r="E111" s="108"/>
      <c r="F111" s="50">
        <v>19</v>
      </c>
      <c r="G111" s="51" t="s">
        <v>20</v>
      </c>
      <c r="H111" s="50">
        <v>1947</v>
      </c>
      <c r="I111" s="50"/>
      <c r="J111" s="62" t="s">
        <v>454</v>
      </c>
      <c r="K111" s="77"/>
      <c r="L111" s="62" t="s">
        <v>687</v>
      </c>
      <c r="M111" s="77">
        <v>-2</v>
      </c>
      <c r="N111" s="62" t="s">
        <v>689</v>
      </c>
      <c r="O111" s="77">
        <v>0</v>
      </c>
      <c r="P111" s="110">
        <v>2.6041666666666668E-2</v>
      </c>
      <c r="Q111" s="165">
        <v>7.5810185185185217E-3</v>
      </c>
    </row>
    <row r="112" spans="3:17" s="37" customFormat="1" ht="21" customHeight="1" thickBot="1" x14ac:dyDescent="0.25">
      <c r="C112" s="107"/>
      <c r="D112" s="109"/>
      <c r="E112" s="109"/>
      <c r="F112" s="46">
        <v>19</v>
      </c>
      <c r="G112" s="47" t="s">
        <v>132</v>
      </c>
      <c r="H112" s="46">
        <v>1949</v>
      </c>
      <c r="I112" s="48"/>
      <c r="J112" s="49" t="s">
        <v>506</v>
      </c>
      <c r="K112" s="81">
        <v>4</v>
      </c>
      <c r="L112" s="49" t="s">
        <v>688</v>
      </c>
      <c r="M112" s="81">
        <v>2</v>
      </c>
      <c r="N112" s="49" t="s">
        <v>690</v>
      </c>
      <c r="O112" s="81">
        <v>0</v>
      </c>
      <c r="P112" s="111"/>
      <c r="Q112" s="167"/>
    </row>
    <row r="113" spans="3:17" s="37" customFormat="1" ht="21" customHeight="1" x14ac:dyDescent="0.2">
      <c r="C113" s="106">
        <v>47</v>
      </c>
      <c r="D113" s="108">
        <v>16</v>
      </c>
      <c r="E113" s="108"/>
      <c r="F113" s="50">
        <v>64</v>
      </c>
      <c r="G113" s="51" t="s">
        <v>133</v>
      </c>
      <c r="H113" s="50">
        <v>1965</v>
      </c>
      <c r="I113" s="50"/>
      <c r="J113" s="62" t="s">
        <v>455</v>
      </c>
      <c r="K113" s="77"/>
      <c r="L113" s="62" t="s">
        <v>691</v>
      </c>
      <c r="M113" s="77">
        <v>0</v>
      </c>
      <c r="N113" s="62" t="s">
        <v>693</v>
      </c>
      <c r="O113" s="77">
        <v>0</v>
      </c>
      <c r="P113" s="110">
        <v>2.6481481481481481E-2</v>
      </c>
      <c r="Q113" s="165">
        <v>8.0208333333333347E-3</v>
      </c>
    </row>
    <row r="114" spans="3:17" s="37" customFormat="1" ht="21" customHeight="1" thickBot="1" x14ac:dyDescent="0.25">
      <c r="C114" s="107"/>
      <c r="D114" s="109"/>
      <c r="E114" s="109"/>
      <c r="F114" s="46">
        <v>64</v>
      </c>
      <c r="G114" s="47" t="s">
        <v>134</v>
      </c>
      <c r="H114" s="46">
        <v>2000</v>
      </c>
      <c r="I114" s="48"/>
      <c r="J114" s="49" t="s">
        <v>507</v>
      </c>
      <c r="K114" s="81">
        <v>2</v>
      </c>
      <c r="L114" s="49" t="s">
        <v>692</v>
      </c>
      <c r="M114" s="81">
        <v>0</v>
      </c>
      <c r="N114" s="49" t="s">
        <v>694</v>
      </c>
      <c r="O114" s="81">
        <v>0</v>
      </c>
      <c r="P114" s="111"/>
      <c r="Q114" s="167"/>
    </row>
    <row r="115" spans="3:17" s="38" customFormat="1" ht="21" customHeight="1" x14ac:dyDescent="0.2">
      <c r="C115" s="106">
        <v>48</v>
      </c>
      <c r="D115" s="108">
        <v>17</v>
      </c>
      <c r="E115" s="119"/>
      <c r="F115" s="50">
        <v>12</v>
      </c>
      <c r="G115" s="51" t="s">
        <v>135</v>
      </c>
      <c r="H115" s="50">
        <v>1960</v>
      </c>
      <c r="I115" s="50"/>
      <c r="J115" s="62" t="s">
        <v>456</v>
      </c>
      <c r="K115" s="77"/>
      <c r="L115" s="62" t="s">
        <v>695</v>
      </c>
      <c r="M115" s="77">
        <v>2</v>
      </c>
      <c r="N115" s="62" t="s">
        <v>697</v>
      </c>
      <c r="O115" s="77">
        <v>0</v>
      </c>
      <c r="P115" s="110">
        <v>2.7129629629629632E-2</v>
      </c>
      <c r="Q115" s="165">
        <v>8.6689814814814858E-3</v>
      </c>
    </row>
    <row r="116" spans="3:17" s="37" customFormat="1" ht="21" customHeight="1" thickBot="1" x14ac:dyDescent="0.25">
      <c r="C116" s="107"/>
      <c r="D116" s="109"/>
      <c r="E116" s="120"/>
      <c r="F116" s="46">
        <v>12</v>
      </c>
      <c r="G116" s="47" t="s">
        <v>136</v>
      </c>
      <c r="H116" s="46">
        <v>1986</v>
      </c>
      <c r="I116" s="48"/>
      <c r="J116" s="49" t="s">
        <v>508</v>
      </c>
      <c r="K116" s="81">
        <v>-3</v>
      </c>
      <c r="L116" s="49" t="s">
        <v>696</v>
      </c>
      <c r="M116" s="81">
        <v>-2</v>
      </c>
      <c r="N116" s="49" t="s">
        <v>698</v>
      </c>
      <c r="O116" s="81">
        <v>0</v>
      </c>
      <c r="P116" s="111"/>
      <c r="Q116" s="167"/>
    </row>
    <row r="117" spans="3:17" s="37" customFormat="1" ht="21" customHeight="1" x14ac:dyDescent="0.2">
      <c r="C117" s="106">
        <v>49</v>
      </c>
      <c r="D117" s="108">
        <v>18</v>
      </c>
      <c r="E117" s="108"/>
      <c r="F117" s="50">
        <v>17</v>
      </c>
      <c r="G117" s="51" t="s">
        <v>137</v>
      </c>
      <c r="H117" s="50">
        <v>2001</v>
      </c>
      <c r="I117" s="50"/>
      <c r="J117" s="62" t="s">
        <v>457</v>
      </c>
      <c r="K117" s="77"/>
      <c r="L117" s="62" t="s">
        <v>699</v>
      </c>
      <c r="M117" s="77">
        <v>0</v>
      </c>
      <c r="N117" s="62" t="s">
        <v>701</v>
      </c>
      <c r="O117" s="77">
        <v>0</v>
      </c>
      <c r="P117" s="110">
        <v>2.7951388888888887E-2</v>
      </c>
      <c r="Q117" s="165">
        <v>9.4907407407407406E-3</v>
      </c>
    </row>
    <row r="118" spans="3:17" s="37" customFormat="1" ht="21" customHeight="1" thickBot="1" x14ac:dyDescent="0.25">
      <c r="C118" s="107"/>
      <c r="D118" s="109"/>
      <c r="E118" s="109"/>
      <c r="F118" s="46">
        <v>17</v>
      </c>
      <c r="G118" s="47" t="s">
        <v>138</v>
      </c>
      <c r="H118" s="46">
        <v>1970</v>
      </c>
      <c r="I118" s="48"/>
      <c r="J118" s="49" t="s">
        <v>509</v>
      </c>
      <c r="K118" s="81">
        <v>3</v>
      </c>
      <c r="L118" s="49" t="s">
        <v>700</v>
      </c>
      <c r="M118" s="81">
        <v>0</v>
      </c>
      <c r="N118" s="49" t="s">
        <v>702</v>
      </c>
      <c r="O118" s="81">
        <v>0</v>
      </c>
      <c r="P118" s="111"/>
      <c r="Q118" s="167"/>
    </row>
    <row r="119" spans="3:17" s="37" customFormat="1" ht="21" customHeight="1" x14ac:dyDescent="0.2">
      <c r="C119" s="106">
        <v>50</v>
      </c>
      <c r="D119" s="108"/>
      <c r="E119" s="108">
        <v>17</v>
      </c>
      <c r="F119" s="50">
        <v>38</v>
      </c>
      <c r="G119" s="51" t="s">
        <v>139</v>
      </c>
      <c r="H119" s="50">
        <v>1986</v>
      </c>
      <c r="I119" s="50"/>
      <c r="J119" s="62" t="s">
        <v>458</v>
      </c>
      <c r="K119" s="77"/>
      <c r="L119" s="62" t="s">
        <v>703</v>
      </c>
      <c r="M119" s="77">
        <v>-2</v>
      </c>
      <c r="N119" s="62" t="s">
        <v>705</v>
      </c>
      <c r="O119" s="77">
        <v>0</v>
      </c>
      <c r="P119" s="110">
        <v>2.9131944444444446E-2</v>
      </c>
      <c r="Q119" s="165">
        <v>1.06712962962963E-2</v>
      </c>
    </row>
    <row r="120" spans="3:17" s="37" customFormat="1" ht="21" customHeight="1" thickBot="1" x14ac:dyDescent="0.25">
      <c r="C120" s="107"/>
      <c r="D120" s="109"/>
      <c r="E120" s="109"/>
      <c r="F120" s="46">
        <v>38</v>
      </c>
      <c r="G120" s="47" t="s">
        <v>68</v>
      </c>
      <c r="H120" s="46">
        <v>1988</v>
      </c>
      <c r="I120" s="48"/>
      <c r="J120" s="49" t="s">
        <v>510</v>
      </c>
      <c r="K120" s="81">
        <v>1</v>
      </c>
      <c r="L120" s="49" t="s">
        <v>704</v>
      </c>
      <c r="M120" s="81">
        <v>2</v>
      </c>
      <c r="N120" s="49" t="s">
        <v>706</v>
      </c>
      <c r="O120" s="81">
        <v>0</v>
      </c>
      <c r="P120" s="111"/>
      <c r="Q120" s="167"/>
    </row>
    <row r="121" spans="3:17" s="37" customFormat="1" ht="21" customHeight="1" x14ac:dyDescent="0.2">
      <c r="C121" s="106">
        <v>51</v>
      </c>
      <c r="D121" s="108">
        <v>19</v>
      </c>
      <c r="E121" s="119"/>
      <c r="F121" s="50">
        <v>13</v>
      </c>
      <c r="G121" s="51" t="s">
        <v>18</v>
      </c>
      <c r="H121" s="50">
        <v>1992</v>
      </c>
      <c r="I121" s="50"/>
      <c r="J121" s="62" t="s">
        <v>459</v>
      </c>
      <c r="K121" s="77"/>
      <c r="L121" s="62" t="s">
        <v>707</v>
      </c>
      <c r="M121" s="77">
        <v>-2</v>
      </c>
      <c r="N121" s="62" t="s">
        <v>709</v>
      </c>
      <c r="O121" s="77">
        <v>-2</v>
      </c>
      <c r="P121" s="110">
        <v>2.9768518518518517E-2</v>
      </c>
      <c r="Q121" s="165">
        <v>1.1307870370370371E-2</v>
      </c>
    </row>
    <row r="122" spans="3:17" s="37" customFormat="1" ht="21" customHeight="1" thickBot="1" x14ac:dyDescent="0.25">
      <c r="C122" s="107"/>
      <c r="D122" s="109"/>
      <c r="E122" s="120"/>
      <c r="F122" s="46">
        <v>13</v>
      </c>
      <c r="G122" s="47" t="s">
        <v>28</v>
      </c>
      <c r="H122" s="46">
        <v>1962</v>
      </c>
      <c r="I122" s="48"/>
      <c r="J122" s="49" t="s">
        <v>511</v>
      </c>
      <c r="K122" s="81">
        <v>3</v>
      </c>
      <c r="L122" s="49" t="s">
        <v>708</v>
      </c>
      <c r="M122" s="81">
        <v>2</v>
      </c>
      <c r="N122" s="49" t="s">
        <v>710</v>
      </c>
      <c r="O122" s="81">
        <v>2</v>
      </c>
      <c r="P122" s="111"/>
      <c r="Q122" s="167"/>
    </row>
    <row r="123" spans="3:17" s="38" customFormat="1" ht="21" customHeight="1" x14ac:dyDescent="0.2">
      <c r="C123" s="106">
        <v>52</v>
      </c>
      <c r="D123" s="108"/>
      <c r="E123" s="108">
        <v>18</v>
      </c>
      <c r="F123" s="50">
        <v>37</v>
      </c>
      <c r="G123" s="51" t="s">
        <v>140</v>
      </c>
      <c r="H123" s="50">
        <v>1978</v>
      </c>
      <c r="I123" s="50"/>
      <c r="J123" s="62" t="s">
        <v>460</v>
      </c>
      <c r="K123" s="77"/>
      <c r="L123" s="62" t="s">
        <v>711</v>
      </c>
      <c r="M123" s="77">
        <v>3</v>
      </c>
      <c r="N123" s="62" t="s">
        <v>713</v>
      </c>
      <c r="O123" s="77">
        <v>2</v>
      </c>
      <c r="P123" s="110">
        <v>3.0150462962962962E-2</v>
      </c>
      <c r="Q123" s="165">
        <v>1.1689814814814816E-2</v>
      </c>
    </row>
    <row r="124" spans="3:17" s="37" customFormat="1" ht="21" customHeight="1" thickBot="1" x14ac:dyDescent="0.25">
      <c r="C124" s="107"/>
      <c r="D124" s="109"/>
      <c r="E124" s="109"/>
      <c r="F124" s="46">
        <v>37</v>
      </c>
      <c r="G124" s="47" t="s">
        <v>141</v>
      </c>
      <c r="H124" s="46">
        <v>1982</v>
      </c>
      <c r="I124" s="48"/>
      <c r="J124" s="49" t="s">
        <v>512</v>
      </c>
      <c r="K124" s="81">
        <v>-6</v>
      </c>
      <c r="L124" s="49" t="s">
        <v>712</v>
      </c>
      <c r="M124" s="81">
        <v>-2</v>
      </c>
      <c r="N124" s="49" t="s">
        <v>714</v>
      </c>
      <c r="O124" s="81">
        <v>-1</v>
      </c>
      <c r="P124" s="111"/>
      <c r="Q124" s="167"/>
    </row>
    <row r="125" spans="3:17" s="37" customFormat="1" ht="21" customHeight="1" x14ac:dyDescent="0.2">
      <c r="C125" s="106">
        <v>53</v>
      </c>
      <c r="D125" s="108"/>
      <c r="E125" s="108">
        <v>19</v>
      </c>
      <c r="F125" s="50">
        <v>39</v>
      </c>
      <c r="G125" s="51" t="s">
        <v>142</v>
      </c>
      <c r="H125" s="50">
        <v>1981</v>
      </c>
      <c r="I125" s="50"/>
      <c r="J125" s="62" t="s">
        <v>461</v>
      </c>
      <c r="K125" s="77"/>
      <c r="L125" s="62" t="s">
        <v>715</v>
      </c>
      <c r="M125" s="77">
        <v>2</v>
      </c>
      <c r="N125" s="62" t="s">
        <v>717</v>
      </c>
      <c r="O125" s="77">
        <v>0</v>
      </c>
      <c r="P125" s="110">
        <v>3.0405092592592591E-2</v>
      </c>
      <c r="Q125" s="165">
        <v>1.1944444444444445E-2</v>
      </c>
    </row>
    <row r="126" spans="3:17" s="37" customFormat="1" ht="21" customHeight="1" thickBot="1" x14ac:dyDescent="0.25">
      <c r="C126" s="107"/>
      <c r="D126" s="109"/>
      <c r="E126" s="109"/>
      <c r="F126" s="46">
        <v>39</v>
      </c>
      <c r="G126" s="47" t="s">
        <v>143</v>
      </c>
      <c r="H126" s="46">
        <v>1978</v>
      </c>
      <c r="I126" s="48"/>
      <c r="J126" s="49" t="s">
        <v>513</v>
      </c>
      <c r="K126" s="81">
        <v>-5</v>
      </c>
      <c r="L126" s="49" t="s">
        <v>716</v>
      </c>
      <c r="M126" s="81">
        <v>-2</v>
      </c>
      <c r="N126" s="49" t="s">
        <v>718</v>
      </c>
      <c r="O126" s="81">
        <v>-1</v>
      </c>
      <c r="P126" s="111"/>
      <c r="Q126" s="167"/>
    </row>
    <row r="127" spans="3:17" s="37" customFormat="1" ht="21" customHeight="1" x14ac:dyDescent="0.2">
      <c r="C127" s="153">
        <v>54</v>
      </c>
      <c r="D127" s="155"/>
      <c r="E127" s="155">
        <v>20</v>
      </c>
      <c r="F127" s="44">
        <v>31</v>
      </c>
      <c r="G127" s="45" t="s">
        <v>144</v>
      </c>
      <c r="H127" s="44">
        <v>1961</v>
      </c>
      <c r="I127" s="44"/>
      <c r="J127" s="66" t="s">
        <v>457</v>
      </c>
      <c r="K127" s="80"/>
      <c r="L127" s="66" t="s">
        <v>719</v>
      </c>
      <c r="M127" s="80">
        <v>-1</v>
      </c>
      <c r="N127" s="66" t="s">
        <v>721</v>
      </c>
      <c r="O127" s="80">
        <v>0</v>
      </c>
      <c r="P127" s="157">
        <v>3.1516203703703706E-2</v>
      </c>
      <c r="Q127" s="165">
        <v>1.305555555555556E-2</v>
      </c>
    </row>
    <row r="128" spans="3:17" s="37" customFormat="1" ht="21" customHeight="1" thickBot="1" x14ac:dyDescent="0.25">
      <c r="C128" s="154"/>
      <c r="D128" s="156"/>
      <c r="E128" s="156"/>
      <c r="F128" s="56">
        <v>31</v>
      </c>
      <c r="G128" s="57" t="s">
        <v>145</v>
      </c>
      <c r="H128" s="56">
        <v>1969</v>
      </c>
      <c r="I128" s="58"/>
      <c r="J128" s="59" t="s">
        <v>514</v>
      </c>
      <c r="K128" s="82">
        <v>-1</v>
      </c>
      <c r="L128" s="59" t="s">
        <v>720</v>
      </c>
      <c r="M128" s="82">
        <v>0</v>
      </c>
      <c r="N128" s="59" t="s">
        <v>722</v>
      </c>
      <c r="O128" s="82">
        <v>0</v>
      </c>
      <c r="P128" s="158"/>
      <c r="Q128" s="166"/>
    </row>
    <row r="129" spans="3:17" ht="12" thickBot="1" x14ac:dyDescent="0.25"/>
    <row r="130" spans="3:17" s="39" customFormat="1" ht="11.25" customHeight="1" x14ac:dyDescent="0.2">
      <c r="C130" s="114" t="s">
        <v>6</v>
      </c>
      <c r="D130" s="115"/>
      <c r="E130" s="115"/>
      <c r="F130" s="115"/>
      <c r="G130" s="115"/>
      <c r="H130" s="115"/>
      <c r="I130" s="116"/>
      <c r="J130" s="117" t="s">
        <v>7</v>
      </c>
      <c r="K130" s="117"/>
      <c r="L130" s="117"/>
      <c r="M130" s="117"/>
      <c r="N130" s="117"/>
      <c r="O130" s="117"/>
      <c r="P130" s="117"/>
      <c r="Q130" s="118"/>
    </row>
    <row r="131" spans="3:17" s="39" customFormat="1" ht="12.75" customHeight="1" x14ac:dyDescent="0.2">
      <c r="C131" s="95" t="s">
        <v>24</v>
      </c>
      <c r="D131" s="96"/>
      <c r="E131" s="96"/>
      <c r="F131" s="96"/>
      <c r="G131" s="96"/>
      <c r="H131" s="96"/>
      <c r="I131" s="97"/>
      <c r="J131" s="98" t="s">
        <v>13</v>
      </c>
      <c r="K131" s="98"/>
      <c r="L131" s="98"/>
      <c r="M131" s="98"/>
      <c r="N131" s="98"/>
      <c r="O131" s="98"/>
      <c r="P131" s="98"/>
      <c r="Q131" s="99"/>
    </row>
    <row r="132" spans="3:17" s="39" customFormat="1" ht="13.5" customHeight="1" thickBot="1" x14ac:dyDescent="0.25">
      <c r="C132" s="100" t="s">
        <v>405</v>
      </c>
      <c r="D132" s="101"/>
      <c r="E132" s="101"/>
      <c r="F132" s="101"/>
      <c r="G132" s="101"/>
      <c r="H132" s="101"/>
      <c r="I132" s="102"/>
      <c r="J132" s="103"/>
      <c r="K132" s="101"/>
      <c r="L132" s="101"/>
      <c r="M132" s="101"/>
      <c r="N132" s="101"/>
      <c r="O132" s="101"/>
      <c r="P132" s="101"/>
      <c r="Q132" s="104"/>
    </row>
    <row r="133" spans="3:17" s="39" customFormat="1" ht="22.5" customHeight="1" x14ac:dyDescent="0.2">
      <c r="C133" s="69" t="s">
        <v>75</v>
      </c>
      <c r="D133" s="67"/>
      <c r="E133" s="67"/>
      <c r="F133" s="67"/>
      <c r="G133" s="67"/>
      <c r="H133" s="67"/>
      <c r="I133" s="67"/>
      <c r="J133" s="105"/>
      <c r="K133" s="105"/>
      <c r="L133" s="105"/>
      <c r="M133" s="105"/>
      <c r="N133" s="105"/>
      <c r="O133" s="105"/>
      <c r="P133" s="105"/>
      <c r="Q133" s="105"/>
    </row>
    <row r="134" spans="3:17" s="39" customFormat="1" ht="12" customHeight="1" x14ac:dyDescent="0.2">
      <c r="C134" s="70" t="s">
        <v>71</v>
      </c>
      <c r="E134" s="71" t="s">
        <v>76</v>
      </c>
      <c r="F134" s="68"/>
      <c r="G134" s="68"/>
      <c r="H134" s="68"/>
      <c r="I134" s="68"/>
      <c r="J134" s="92"/>
      <c r="K134" s="92"/>
      <c r="L134" s="92"/>
      <c r="M134" s="92"/>
      <c r="N134" s="92"/>
      <c r="O134" s="92"/>
      <c r="P134" s="92"/>
      <c r="Q134" s="92"/>
    </row>
    <row r="135" spans="3:17" ht="12" customHeight="1" x14ac:dyDescent="0.2">
      <c r="C135" s="70" t="s">
        <v>72</v>
      </c>
      <c r="E135" s="71" t="s">
        <v>77</v>
      </c>
    </row>
    <row r="136" spans="3:17" ht="12" customHeight="1" x14ac:dyDescent="0.2">
      <c r="C136" s="70" t="s">
        <v>73</v>
      </c>
      <c r="E136" s="71" t="s">
        <v>78</v>
      </c>
    </row>
  </sheetData>
  <mergeCells count="295">
    <mergeCell ref="Q29:Q30"/>
    <mergeCell ref="Q27:Q28"/>
    <mergeCell ref="Q25:Q26"/>
    <mergeCell ref="Q23:Q24"/>
    <mergeCell ref="J19:O19"/>
    <mergeCell ref="Q41:Q42"/>
    <mergeCell ref="Q39:Q40"/>
    <mergeCell ref="Q37:Q38"/>
    <mergeCell ref="Q35:Q36"/>
    <mergeCell ref="Q33:Q34"/>
    <mergeCell ref="Q31:Q32"/>
    <mergeCell ref="Q53:Q54"/>
    <mergeCell ref="Q51:Q52"/>
    <mergeCell ref="Q49:Q50"/>
    <mergeCell ref="Q47:Q48"/>
    <mergeCell ref="Q45:Q46"/>
    <mergeCell ref="Q43:Q44"/>
    <mergeCell ref="Q65:Q66"/>
    <mergeCell ref="Q63:Q64"/>
    <mergeCell ref="Q61:Q62"/>
    <mergeCell ref="Q59:Q60"/>
    <mergeCell ref="Q57:Q58"/>
    <mergeCell ref="Q55:Q56"/>
    <mergeCell ref="Q77:Q78"/>
    <mergeCell ref="Q75:Q76"/>
    <mergeCell ref="Q73:Q74"/>
    <mergeCell ref="Q71:Q72"/>
    <mergeCell ref="Q69:Q70"/>
    <mergeCell ref="Q67:Q68"/>
    <mergeCell ref="Q89:Q90"/>
    <mergeCell ref="Q87:Q88"/>
    <mergeCell ref="Q85:Q86"/>
    <mergeCell ref="Q83:Q84"/>
    <mergeCell ref="Q81:Q82"/>
    <mergeCell ref="Q79:Q80"/>
    <mergeCell ref="Q101:Q102"/>
    <mergeCell ref="Q99:Q100"/>
    <mergeCell ref="Q97:Q98"/>
    <mergeCell ref="Q95:Q96"/>
    <mergeCell ref="Q93:Q94"/>
    <mergeCell ref="Q91:Q92"/>
    <mergeCell ref="Q113:Q114"/>
    <mergeCell ref="Q111:Q112"/>
    <mergeCell ref="Q109:Q110"/>
    <mergeCell ref="Q107:Q108"/>
    <mergeCell ref="Q105:Q106"/>
    <mergeCell ref="Q103:Q104"/>
    <mergeCell ref="Q125:Q126"/>
    <mergeCell ref="Q123:Q124"/>
    <mergeCell ref="Q121:Q122"/>
    <mergeCell ref="Q119:Q120"/>
    <mergeCell ref="Q117:Q118"/>
    <mergeCell ref="Q115:Q116"/>
    <mergeCell ref="C131:I131"/>
    <mergeCell ref="J131:Q131"/>
    <mergeCell ref="C132:I132"/>
    <mergeCell ref="J132:Q132"/>
    <mergeCell ref="C123:C124"/>
    <mergeCell ref="D123:D124"/>
    <mergeCell ref="E123:E124"/>
    <mergeCell ref="P123:P124"/>
    <mergeCell ref="C125:C126"/>
    <mergeCell ref="D125:D126"/>
    <mergeCell ref="E125:E126"/>
    <mergeCell ref="P125:P126"/>
    <mergeCell ref="C119:C120"/>
    <mergeCell ref="D119:D120"/>
    <mergeCell ref="E119:E120"/>
    <mergeCell ref="P119:P120"/>
    <mergeCell ref="C121:C122"/>
    <mergeCell ref="D121:D122"/>
    <mergeCell ref="J133:Q133"/>
    <mergeCell ref="J134:Q134"/>
    <mergeCell ref="C127:C128"/>
    <mergeCell ref="D127:D128"/>
    <mergeCell ref="E127:E128"/>
    <mergeCell ref="P127:P128"/>
    <mergeCell ref="Q127:Q128"/>
    <mergeCell ref="C130:I130"/>
    <mergeCell ref="J130:Q130"/>
    <mergeCell ref="E121:E122"/>
    <mergeCell ref="P121:P122"/>
    <mergeCell ref="C115:C116"/>
    <mergeCell ref="D115:D116"/>
    <mergeCell ref="E115:E116"/>
    <mergeCell ref="P115:P116"/>
    <mergeCell ref="C117:C118"/>
    <mergeCell ref="D117:D118"/>
    <mergeCell ref="E117:E118"/>
    <mergeCell ref="P117:P118"/>
    <mergeCell ref="C111:C112"/>
    <mergeCell ref="D111:D112"/>
    <mergeCell ref="E111:E112"/>
    <mergeCell ref="P111:P112"/>
    <mergeCell ref="C113:C114"/>
    <mergeCell ref="D113:D114"/>
    <mergeCell ref="E113:E114"/>
    <mergeCell ref="P113:P114"/>
    <mergeCell ref="C107:C108"/>
    <mergeCell ref="D107:D108"/>
    <mergeCell ref="E107:E108"/>
    <mergeCell ref="P107:P108"/>
    <mergeCell ref="C109:C110"/>
    <mergeCell ref="D109:D110"/>
    <mergeCell ref="E109:E110"/>
    <mergeCell ref="P109:P110"/>
    <mergeCell ref="C103:C104"/>
    <mergeCell ref="D103:D104"/>
    <mergeCell ref="E103:E104"/>
    <mergeCell ref="P103:P104"/>
    <mergeCell ref="C105:C106"/>
    <mergeCell ref="D105:D106"/>
    <mergeCell ref="E105:E106"/>
    <mergeCell ref="P105:P106"/>
    <mergeCell ref="C99:C100"/>
    <mergeCell ref="D99:D100"/>
    <mergeCell ref="E99:E100"/>
    <mergeCell ref="P99:P100"/>
    <mergeCell ref="C101:C102"/>
    <mergeCell ref="D101:D102"/>
    <mergeCell ref="E101:E102"/>
    <mergeCell ref="P101:P102"/>
    <mergeCell ref="C95:C96"/>
    <mergeCell ref="D95:D96"/>
    <mergeCell ref="E95:E96"/>
    <mergeCell ref="P95:P96"/>
    <mergeCell ref="C97:C98"/>
    <mergeCell ref="D97:D98"/>
    <mergeCell ref="E97:E98"/>
    <mergeCell ref="P97:P98"/>
    <mergeCell ref="C91:C92"/>
    <mergeCell ref="D91:D92"/>
    <mergeCell ref="E91:E92"/>
    <mergeCell ref="P91:P92"/>
    <mergeCell ref="C93:C94"/>
    <mergeCell ref="D93:D94"/>
    <mergeCell ref="E93:E94"/>
    <mergeCell ref="P93:P94"/>
    <mergeCell ref="C87:C88"/>
    <mergeCell ref="D87:D88"/>
    <mergeCell ref="E87:E88"/>
    <mergeCell ref="P87:P88"/>
    <mergeCell ref="C89:C90"/>
    <mergeCell ref="D89:D90"/>
    <mergeCell ref="E89:E90"/>
    <mergeCell ref="P89:P90"/>
    <mergeCell ref="C83:C84"/>
    <mergeCell ref="D83:D84"/>
    <mergeCell ref="E83:E84"/>
    <mergeCell ref="P83:P84"/>
    <mergeCell ref="C85:C86"/>
    <mergeCell ref="D85:D86"/>
    <mergeCell ref="E85:E86"/>
    <mergeCell ref="P85:P86"/>
    <mergeCell ref="C79:C80"/>
    <mergeCell ref="D79:D80"/>
    <mergeCell ref="E79:E80"/>
    <mergeCell ref="P79:P80"/>
    <mergeCell ref="C81:C82"/>
    <mergeCell ref="D81:D82"/>
    <mergeCell ref="E81:E82"/>
    <mergeCell ref="P81:P82"/>
    <mergeCell ref="C75:C76"/>
    <mergeCell ref="D75:D76"/>
    <mergeCell ref="E75:E76"/>
    <mergeCell ref="P75:P76"/>
    <mergeCell ref="C77:C78"/>
    <mergeCell ref="D77:D78"/>
    <mergeCell ref="E77:E78"/>
    <mergeCell ref="P77:P78"/>
    <mergeCell ref="C71:C72"/>
    <mergeCell ref="D71:D72"/>
    <mergeCell ref="E71:E72"/>
    <mergeCell ref="P71:P72"/>
    <mergeCell ref="C73:C74"/>
    <mergeCell ref="D73:D74"/>
    <mergeCell ref="E73:E74"/>
    <mergeCell ref="P73:P74"/>
    <mergeCell ref="C67:C68"/>
    <mergeCell ref="D67:D68"/>
    <mergeCell ref="E67:E68"/>
    <mergeCell ref="P67:P68"/>
    <mergeCell ref="C69:C70"/>
    <mergeCell ref="D69:D70"/>
    <mergeCell ref="E69:E70"/>
    <mergeCell ref="P69:P70"/>
    <mergeCell ref="C63:C64"/>
    <mergeCell ref="D63:D64"/>
    <mergeCell ref="E63:E64"/>
    <mergeCell ref="P63:P64"/>
    <mergeCell ref="C65:C66"/>
    <mergeCell ref="D65:D66"/>
    <mergeCell ref="E65:E66"/>
    <mergeCell ref="P65:P66"/>
    <mergeCell ref="C59:C60"/>
    <mergeCell ref="D59:D60"/>
    <mergeCell ref="E59:E60"/>
    <mergeCell ref="P59:P60"/>
    <mergeCell ref="C61:C62"/>
    <mergeCell ref="D61:D62"/>
    <mergeCell ref="E61:E62"/>
    <mergeCell ref="P61:P62"/>
    <mergeCell ref="C55:C56"/>
    <mergeCell ref="D55:D56"/>
    <mergeCell ref="E55:E56"/>
    <mergeCell ref="P55:P56"/>
    <mergeCell ref="C57:C58"/>
    <mergeCell ref="D57:D58"/>
    <mergeCell ref="E57:E58"/>
    <mergeCell ref="P57:P58"/>
    <mergeCell ref="C51:C52"/>
    <mergeCell ref="D51:D52"/>
    <mergeCell ref="E51:E52"/>
    <mergeCell ref="P51:P52"/>
    <mergeCell ref="C53:C54"/>
    <mergeCell ref="D53:D54"/>
    <mergeCell ref="E53:E54"/>
    <mergeCell ref="P53:P54"/>
    <mergeCell ref="C47:C48"/>
    <mergeCell ref="D47:D48"/>
    <mergeCell ref="E47:E48"/>
    <mergeCell ref="P47:P48"/>
    <mergeCell ref="C49:C50"/>
    <mergeCell ref="D49:D50"/>
    <mergeCell ref="E49:E50"/>
    <mergeCell ref="P49:P50"/>
    <mergeCell ref="C43:C44"/>
    <mergeCell ref="D43:D44"/>
    <mergeCell ref="E43:E44"/>
    <mergeCell ref="P43:P44"/>
    <mergeCell ref="C45:C46"/>
    <mergeCell ref="D45:D46"/>
    <mergeCell ref="E45:E46"/>
    <mergeCell ref="P45:P46"/>
    <mergeCell ref="C39:C40"/>
    <mergeCell ref="D39:D40"/>
    <mergeCell ref="E39:E40"/>
    <mergeCell ref="P39:P40"/>
    <mergeCell ref="C41:C42"/>
    <mergeCell ref="D41:D42"/>
    <mergeCell ref="E41:E42"/>
    <mergeCell ref="P41:P42"/>
    <mergeCell ref="C35:C36"/>
    <mergeCell ref="D35:D36"/>
    <mergeCell ref="E35:E36"/>
    <mergeCell ref="P35:P36"/>
    <mergeCell ref="C37:C38"/>
    <mergeCell ref="D37:D38"/>
    <mergeCell ref="E37:E38"/>
    <mergeCell ref="P37:P38"/>
    <mergeCell ref="C31:C32"/>
    <mergeCell ref="D31:D32"/>
    <mergeCell ref="E31:E32"/>
    <mergeCell ref="P31:P32"/>
    <mergeCell ref="C33:C34"/>
    <mergeCell ref="D33:D34"/>
    <mergeCell ref="E33:E34"/>
    <mergeCell ref="P33:P34"/>
    <mergeCell ref="C27:C28"/>
    <mergeCell ref="D27:D28"/>
    <mergeCell ref="E27:E28"/>
    <mergeCell ref="P27:P28"/>
    <mergeCell ref="C29:C30"/>
    <mergeCell ref="D29:D30"/>
    <mergeCell ref="E29:E30"/>
    <mergeCell ref="P29:P30"/>
    <mergeCell ref="C25:C26"/>
    <mergeCell ref="D25:D26"/>
    <mergeCell ref="E25:E26"/>
    <mergeCell ref="P25:P26"/>
    <mergeCell ref="Q19:Q20"/>
    <mergeCell ref="C21:C22"/>
    <mergeCell ref="D21:D22"/>
    <mergeCell ref="E21:E22"/>
    <mergeCell ref="P21:P22"/>
    <mergeCell ref="Q21:Q22"/>
    <mergeCell ref="C15:Q15"/>
    <mergeCell ref="C19:E19"/>
    <mergeCell ref="F19:F20"/>
    <mergeCell ref="G19:G20"/>
    <mergeCell ref="H19:H20"/>
    <mergeCell ref="P19:P20"/>
    <mergeCell ref="C23:C24"/>
    <mergeCell ref="D23:D24"/>
    <mergeCell ref="E23:E24"/>
    <mergeCell ref="P23:P24"/>
    <mergeCell ref="C2:Q2"/>
    <mergeCell ref="C4:Q4"/>
    <mergeCell ref="C5:Q5"/>
    <mergeCell ref="C8:Q8"/>
    <mergeCell ref="C9:Q9"/>
    <mergeCell ref="C10:Q10"/>
    <mergeCell ref="N12:Q12"/>
    <mergeCell ref="P13:Q13"/>
    <mergeCell ref="P14:Q14"/>
  </mergeCells>
  <conditionalFormatting sqref="K21:K128">
    <cfRule type="colorScale" priority="1">
      <colorScale>
        <cfvo type="min"/>
        <cfvo type="num" val="0"/>
        <cfvo type="max"/>
        <color rgb="FFF8696B"/>
        <color theme="0"/>
        <color rgb="FF63BE7B"/>
      </colorScale>
    </cfRule>
  </conditionalFormatting>
  <conditionalFormatting sqref="M21:M128">
    <cfRule type="colorScale" priority="2">
      <colorScale>
        <cfvo type="min"/>
        <cfvo type="num" val="0"/>
        <cfvo type="max"/>
        <color rgb="FFF8696B"/>
        <color theme="0"/>
        <color rgb="FF63BE7B"/>
      </colorScale>
    </cfRule>
  </conditionalFormatting>
  <conditionalFormatting sqref="O21:O128">
    <cfRule type="colorScale" priority="3">
      <colorScale>
        <cfvo type="min"/>
        <cfvo type="num" val="0"/>
        <cfvo type="max"/>
        <color rgb="FFF8696B"/>
        <color theme="0"/>
        <color rgb="FF63BE7B"/>
      </colorScale>
    </cfRule>
  </conditionalFormatting>
  <printOptions horizontalCentered="1"/>
  <pageMargins left="0.31496062992125984" right="0.23622047244094491" top="0.51181102362204722" bottom="0.74803149606299213" header="0.31496062992125984" footer="0.39370078740157483"/>
  <pageSetup paperSize="9" scale="75" fitToHeight="0" orientation="portrait" r:id="rId1"/>
  <headerFooter scaleWithDoc="0" alignWithMargins="0">
    <oddFooter>&amp;L&amp;"-,обычный"&amp;9&amp;K00-042http://volkuscha.ru&amp;R&amp;"-,обычный"&amp;9&amp;K01+045Стр. &amp;P из &amp;N</oddFooter>
  </headerFooter>
  <rowBreaks count="2" manualBreakCount="2">
    <brk id="50" min="2" max="13" man="1"/>
    <brk id="92" min="2" max="1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3290D907-545D-4538-8714-E94C240B88F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K21:K128</xm:sqref>
        </x14:conditionalFormatting>
        <x14:conditionalFormatting xmlns:xm="http://schemas.microsoft.com/office/excel/2006/main">
          <x14:cfRule type="iconSet" priority="5" id="{85E9FF8D-F303-43A3-A379-B6E74993392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M21:M128</xm:sqref>
        </x14:conditionalFormatting>
        <x14:conditionalFormatting xmlns:xm="http://schemas.microsoft.com/office/excel/2006/main">
          <x14:cfRule type="iconSet" priority="4" id="{0DDF9EC0-3131-4DBD-A130-90D0386CF74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O21:O128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5"/>
  <sheetViews>
    <sheetView workbookViewId="0">
      <selection activeCell="J22" sqref="J22"/>
    </sheetView>
  </sheetViews>
  <sheetFormatPr defaultRowHeight="12.75" x14ac:dyDescent="0.2"/>
  <cols>
    <col min="2" max="2" width="6" customWidth="1"/>
    <col min="3" max="3" width="25.7109375" customWidth="1"/>
    <col min="4" max="6" width="9.140625" customWidth="1"/>
    <col min="7" max="7" width="10" customWidth="1"/>
    <col min="8" max="8" width="9.42578125" customWidth="1"/>
    <col min="9" max="9" width="6" customWidth="1"/>
    <col min="10" max="10" width="25.7109375" customWidth="1"/>
    <col min="14" max="14" width="10" customWidth="1"/>
  </cols>
  <sheetData>
    <row r="1" spans="1:14" x14ac:dyDescent="0.2">
      <c r="B1" s="90" t="s">
        <v>730</v>
      </c>
      <c r="C1" s="89" t="s">
        <v>731</v>
      </c>
      <c r="D1" s="90" t="s">
        <v>733</v>
      </c>
      <c r="E1" s="90" t="s">
        <v>734</v>
      </c>
      <c r="F1" s="90" t="s">
        <v>735</v>
      </c>
      <c r="G1" s="90" t="s">
        <v>736</v>
      </c>
      <c r="H1" s="87"/>
      <c r="I1" s="90" t="s">
        <v>730</v>
      </c>
      <c r="J1" s="89" t="s">
        <v>732</v>
      </c>
      <c r="K1" s="90" t="s">
        <v>733</v>
      </c>
      <c r="L1" s="90" t="s">
        <v>734</v>
      </c>
      <c r="M1" s="90" t="s">
        <v>735</v>
      </c>
      <c r="N1" s="90" t="s">
        <v>736</v>
      </c>
    </row>
    <row r="2" spans="1:14" x14ac:dyDescent="0.2">
      <c r="A2">
        <v>1</v>
      </c>
      <c r="B2" s="88">
        <v>1</v>
      </c>
      <c r="C2" s="85" t="s">
        <v>45</v>
      </c>
      <c r="D2" s="72">
        <v>2.5462962962962961E-3</v>
      </c>
      <c r="E2" s="72">
        <v>2.9629629629629615E-3</v>
      </c>
      <c r="F2" s="72">
        <v>2.9976851851851866E-3</v>
      </c>
      <c r="G2" s="91">
        <f>Таблица1[[#This Row],[Круг 1]]+Таблица1[[#This Row],[Круг 2]]+Таблица1[[#This Row],[Круг 3]]</f>
        <v>8.5069444444444437E-3</v>
      </c>
      <c r="H2">
        <v>1</v>
      </c>
      <c r="I2" s="88">
        <v>1</v>
      </c>
      <c r="J2" s="86" t="s">
        <v>83</v>
      </c>
      <c r="K2" s="72">
        <v>3.2407407407407415E-3</v>
      </c>
      <c r="L2" s="72">
        <v>3.37962962962963E-3</v>
      </c>
      <c r="M2" s="72">
        <v>3.3333333333333305E-3</v>
      </c>
      <c r="N2" s="91">
        <f>Таблица2[[#This Row],[Круг 1]]+Таблица2[[#This Row],[Круг 2]]+Таблица2[[#This Row],[Круг 3]]</f>
        <v>9.9537037037037025E-3</v>
      </c>
    </row>
    <row r="3" spans="1:14" x14ac:dyDescent="0.2">
      <c r="A3">
        <v>2</v>
      </c>
      <c r="B3" s="88">
        <v>2</v>
      </c>
      <c r="C3" s="85" t="s">
        <v>29</v>
      </c>
      <c r="D3" s="72">
        <v>2.5578703703703705E-3</v>
      </c>
      <c r="E3" s="72">
        <v>2.8009259259259246E-3</v>
      </c>
      <c r="F3" s="72">
        <v>2.9050925925925945E-3</v>
      </c>
      <c r="G3" s="91">
        <f>Таблица1[[#This Row],[Круг 1]]+Таблица1[[#This Row],[Круг 2]]+Таблица1[[#This Row],[Круг 3]]</f>
        <v>8.2638888888888901E-3</v>
      </c>
      <c r="H3">
        <v>2</v>
      </c>
      <c r="I3" s="88">
        <v>2</v>
      </c>
      <c r="J3" s="86" t="s">
        <v>27</v>
      </c>
      <c r="K3" s="72">
        <v>3.4722222222222225E-3</v>
      </c>
      <c r="L3" s="72">
        <v>3.4953703703703709E-3</v>
      </c>
      <c r="M3" s="72">
        <v>3.4606481481481485E-3</v>
      </c>
      <c r="N3" s="91">
        <f>Таблица2[[#This Row],[Круг 1]]+Таблица2[[#This Row],[Круг 2]]+Таблица2[[#This Row],[Круг 3]]</f>
        <v>1.0428240740740741E-2</v>
      </c>
    </row>
    <row r="4" spans="1:14" x14ac:dyDescent="0.2">
      <c r="A4">
        <v>3</v>
      </c>
      <c r="B4" s="88">
        <v>3</v>
      </c>
      <c r="C4" s="85" t="s">
        <v>36</v>
      </c>
      <c r="D4" s="72">
        <v>2.7777777777777779E-3</v>
      </c>
      <c r="E4" s="72">
        <v>3.1250000000000002E-3</v>
      </c>
      <c r="F4" s="72">
        <v>3.0092592592592567E-3</v>
      </c>
      <c r="G4" s="91">
        <f>Таблица1[[#This Row],[Круг 1]]+Таблица1[[#This Row],[Круг 2]]+Таблица1[[#This Row],[Круг 3]]</f>
        <v>8.9120370370370343E-3</v>
      </c>
      <c r="H4">
        <v>3</v>
      </c>
      <c r="I4" s="88">
        <v>3</v>
      </c>
      <c r="J4" s="86" t="s">
        <v>26</v>
      </c>
      <c r="K4" s="72">
        <v>3.2407407407407398E-3</v>
      </c>
      <c r="L4" s="72">
        <v>3.37962962962963E-3</v>
      </c>
      <c r="M4" s="72">
        <v>3.5416666666666669E-3</v>
      </c>
      <c r="N4" s="91">
        <f>Таблица2[[#This Row],[Круг 1]]+Таблица2[[#This Row],[Круг 2]]+Таблица2[[#This Row],[Круг 3]]</f>
        <v>1.0162037037037037E-2</v>
      </c>
    </row>
    <row r="5" spans="1:14" x14ac:dyDescent="0.2">
      <c r="A5">
        <v>4</v>
      </c>
      <c r="B5" s="88">
        <v>4</v>
      </c>
      <c r="C5" s="85" t="s">
        <v>48</v>
      </c>
      <c r="D5" s="72">
        <v>2.6620370370370374E-3</v>
      </c>
      <c r="E5" s="72">
        <v>2.9745370370370377E-3</v>
      </c>
      <c r="F5" s="72">
        <v>2.9166666666666646E-3</v>
      </c>
      <c r="G5" s="91">
        <f>Таблица1[[#This Row],[Круг 1]]+Таблица1[[#This Row],[Круг 2]]+Таблица1[[#This Row],[Круг 3]]</f>
        <v>8.5532407407407397E-3</v>
      </c>
      <c r="H5">
        <v>4</v>
      </c>
      <c r="I5" s="88">
        <v>4</v>
      </c>
      <c r="J5" s="86" t="s">
        <v>49</v>
      </c>
      <c r="K5" s="72">
        <v>3.3912037037037036E-3</v>
      </c>
      <c r="L5" s="72">
        <v>3.5648148148148141E-3</v>
      </c>
      <c r="M5" s="72">
        <v>3.6342592592592607E-3</v>
      </c>
      <c r="N5" s="91">
        <f>Таблица2[[#This Row],[Круг 1]]+Таблица2[[#This Row],[Круг 2]]+Таблица2[[#This Row],[Круг 3]]</f>
        <v>1.0590277777777778E-2</v>
      </c>
    </row>
    <row r="6" spans="1:14" x14ac:dyDescent="0.2">
      <c r="A6">
        <v>5</v>
      </c>
      <c r="B6" s="88">
        <v>5</v>
      </c>
      <c r="C6" s="85" t="s">
        <v>84</v>
      </c>
      <c r="D6" s="72">
        <v>2.5925925925925925E-3</v>
      </c>
      <c r="E6" s="72">
        <v>2.9282407407407399E-3</v>
      </c>
      <c r="F6" s="72">
        <v>2.8472222222222232E-3</v>
      </c>
      <c r="G6" s="91">
        <f>Таблица1[[#This Row],[Круг 1]]+Таблица1[[#This Row],[Круг 2]]+Таблица1[[#This Row],[Круг 3]]</f>
        <v>8.3680555555555557E-3</v>
      </c>
      <c r="H6">
        <v>5</v>
      </c>
      <c r="I6" s="88">
        <v>5</v>
      </c>
      <c r="J6" s="86" t="s">
        <v>85</v>
      </c>
      <c r="K6" s="72">
        <v>3.5416666666666669E-3</v>
      </c>
      <c r="L6" s="72">
        <v>3.5879629629629629E-3</v>
      </c>
      <c r="M6" s="72">
        <v>3.7037037037037038E-3</v>
      </c>
      <c r="N6" s="91">
        <f>Таблица2[[#This Row],[Круг 1]]+Таблица2[[#This Row],[Круг 2]]+Таблица2[[#This Row],[Круг 3]]</f>
        <v>1.0833333333333334E-2</v>
      </c>
    </row>
    <row r="7" spans="1:14" x14ac:dyDescent="0.2">
      <c r="A7">
        <v>6</v>
      </c>
      <c r="B7" s="88">
        <v>6</v>
      </c>
      <c r="C7" s="85" t="s">
        <v>86</v>
      </c>
      <c r="D7" s="72">
        <v>2.6388888888888885E-3</v>
      </c>
      <c r="E7" s="72">
        <v>3.1134259259259257E-3</v>
      </c>
      <c r="F7" s="72">
        <v>3.2407407407407402E-3</v>
      </c>
      <c r="G7" s="91">
        <f>Таблица1[[#This Row],[Круг 1]]+Таблица1[[#This Row],[Круг 2]]+Таблица1[[#This Row],[Круг 3]]</f>
        <v>8.9930555555555545E-3</v>
      </c>
      <c r="H7">
        <v>6</v>
      </c>
      <c r="I7" s="88">
        <v>6</v>
      </c>
      <c r="J7" s="86" t="s">
        <v>87</v>
      </c>
      <c r="K7" s="72">
        <v>3.425925925925926E-3</v>
      </c>
      <c r="L7" s="72">
        <v>3.5300925925925934E-3</v>
      </c>
      <c r="M7" s="72">
        <v>3.6226851851851836E-3</v>
      </c>
      <c r="N7" s="91">
        <f>Таблица2[[#This Row],[Круг 1]]+Таблица2[[#This Row],[Круг 2]]+Таблица2[[#This Row],[Круг 3]]</f>
        <v>1.0578703703703703E-2</v>
      </c>
    </row>
    <row r="8" spans="1:14" x14ac:dyDescent="0.2">
      <c r="A8">
        <v>7</v>
      </c>
      <c r="B8" s="88">
        <v>7</v>
      </c>
      <c r="C8" s="85" t="s">
        <v>50</v>
      </c>
      <c r="D8" s="72">
        <v>3.0902777777777782E-3</v>
      </c>
      <c r="E8" s="72">
        <v>3.3333333333333331E-3</v>
      </c>
      <c r="F8" s="72">
        <v>3.4259259259259277E-3</v>
      </c>
      <c r="G8" s="91">
        <f>Таблица1[[#This Row],[Круг 1]]+Таблица1[[#This Row],[Круг 2]]+Таблица1[[#This Row],[Круг 3]]</f>
        <v>9.8495370370370386E-3</v>
      </c>
      <c r="H8">
        <v>7</v>
      </c>
      <c r="I8" s="88">
        <v>7</v>
      </c>
      <c r="J8" s="86" t="s">
        <v>51</v>
      </c>
      <c r="K8" s="72">
        <v>3.1828703703703702E-3</v>
      </c>
      <c r="L8" s="72">
        <v>3.3912037037037018E-3</v>
      </c>
      <c r="M8" s="72">
        <v>3.4374999999999996E-3</v>
      </c>
      <c r="N8" s="91">
        <f>Таблица2[[#This Row],[Круг 1]]+Таблица2[[#This Row],[Круг 2]]+Таблица2[[#This Row],[Круг 3]]</f>
        <v>1.0011574074074072E-2</v>
      </c>
    </row>
    <row r="9" spans="1:14" x14ac:dyDescent="0.2">
      <c r="A9">
        <v>8</v>
      </c>
      <c r="B9" s="88">
        <v>8</v>
      </c>
      <c r="C9" s="85" t="s">
        <v>88</v>
      </c>
      <c r="D9" s="72">
        <v>3.0671296296296297E-3</v>
      </c>
      <c r="E9" s="72">
        <v>3.518518518518518E-3</v>
      </c>
      <c r="F9" s="72">
        <v>3.5416666666666635E-3</v>
      </c>
      <c r="G9" s="91">
        <f>Таблица1[[#This Row],[Круг 1]]+Таблица1[[#This Row],[Круг 2]]+Таблица1[[#This Row],[Круг 3]]</f>
        <v>1.0127314814814811E-2</v>
      </c>
      <c r="H9">
        <v>8</v>
      </c>
      <c r="I9" s="88">
        <v>8</v>
      </c>
      <c r="J9" s="86" t="s">
        <v>89</v>
      </c>
      <c r="K9" s="72">
        <v>3.0671296296296297E-3</v>
      </c>
      <c r="L9" s="72">
        <v>3.3564814814814829E-3</v>
      </c>
      <c r="M9" s="72">
        <v>3.4027777777777823E-3</v>
      </c>
      <c r="N9" s="91">
        <f>Таблица2[[#This Row],[Круг 1]]+Таблица2[[#This Row],[Круг 2]]+Таблица2[[#This Row],[Круг 3]]</f>
        <v>9.8263888888888949E-3</v>
      </c>
    </row>
    <row r="10" spans="1:14" x14ac:dyDescent="0.2">
      <c r="A10">
        <v>9</v>
      </c>
      <c r="B10" s="88">
        <v>9</v>
      </c>
      <c r="C10" s="85" t="s">
        <v>90</v>
      </c>
      <c r="D10" s="72">
        <v>2.5231481481481481E-3</v>
      </c>
      <c r="E10" s="72">
        <v>2.8935185185185166E-3</v>
      </c>
      <c r="F10" s="72">
        <v>3.0208333333333354E-3</v>
      </c>
      <c r="G10" s="91">
        <f>Таблица1[[#This Row],[Круг 1]]+Таблица1[[#This Row],[Круг 2]]+Таблица1[[#This Row],[Круг 3]]</f>
        <v>8.4375000000000006E-3</v>
      </c>
      <c r="H10">
        <v>9</v>
      </c>
      <c r="I10" s="88">
        <v>9</v>
      </c>
      <c r="J10" s="86" t="s">
        <v>91</v>
      </c>
      <c r="K10" s="72">
        <v>3.9004629629629636E-3</v>
      </c>
      <c r="L10" s="72">
        <v>3.7962962962962976E-3</v>
      </c>
      <c r="M10" s="72">
        <v>3.8888888888888862E-3</v>
      </c>
      <c r="N10" s="91">
        <f>Таблица2[[#This Row],[Круг 1]]+Таблица2[[#This Row],[Круг 2]]+Таблица2[[#This Row],[Круг 3]]</f>
        <v>1.1585648148148147E-2</v>
      </c>
    </row>
    <row r="11" spans="1:14" x14ac:dyDescent="0.2">
      <c r="A11">
        <v>10</v>
      </c>
      <c r="B11" s="88">
        <v>10</v>
      </c>
      <c r="C11" s="85" t="s">
        <v>46</v>
      </c>
      <c r="D11" s="72">
        <v>2.9050925925925928E-3</v>
      </c>
      <c r="E11" s="72">
        <v>3.425925925925926E-3</v>
      </c>
      <c r="F11" s="72">
        <v>3.5416666666666669E-3</v>
      </c>
      <c r="G11" s="91">
        <f>Таблица1[[#This Row],[Круг 1]]+Таблица1[[#This Row],[Круг 2]]+Таблица1[[#This Row],[Круг 3]]</f>
        <v>9.8726851851851857E-3</v>
      </c>
      <c r="H11">
        <v>10</v>
      </c>
      <c r="I11" s="88">
        <v>10</v>
      </c>
      <c r="J11" s="86" t="s">
        <v>47</v>
      </c>
      <c r="K11" s="72">
        <v>3.3912037037037036E-3</v>
      </c>
      <c r="L11" s="72">
        <v>3.3101851851851851E-3</v>
      </c>
      <c r="M11" s="72">
        <v>3.518518518518518E-3</v>
      </c>
      <c r="N11" s="91">
        <f>Таблица2[[#This Row],[Круг 1]]+Таблица2[[#This Row],[Круг 2]]+Таблица2[[#This Row],[Круг 3]]</f>
        <v>1.0219907407407407E-2</v>
      </c>
    </row>
    <row r="12" spans="1:14" x14ac:dyDescent="0.2">
      <c r="A12">
        <v>11</v>
      </c>
      <c r="B12" s="88">
        <v>11</v>
      </c>
      <c r="C12" s="85" t="s">
        <v>92</v>
      </c>
      <c r="D12" s="72">
        <v>2.9861111111111113E-3</v>
      </c>
      <c r="E12" s="72">
        <v>3.4722222222222212E-3</v>
      </c>
      <c r="F12" s="72">
        <v>3.518518518518518E-3</v>
      </c>
      <c r="G12" s="91">
        <f>Таблица1[[#This Row],[Круг 1]]+Таблица1[[#This Row],[Круг 2]]+Таблица1[[#This Row],[Круг 3]]</f>
        <v>9.9768518518518513E-3</v>
      </c>
      <c r="H12">
        <v>11</v>
      </c>
      <c r="I12" s="88">
        <v>11</v>
      </c>
      <c r="J12" s="86" t="s">
        <v>93</v>
      </c>
      <c r="K12" s="72">
        <v>3.3217592592592595E-3</v>
      </c>
      <c r="L12" s="72">
        <v>3.2986111111111115E-3</v>
      </c>
      <c r="M12" s="72">
        <v>3.5763888888888894E-3</v>
      </c>
      <c r="N12" s="91">
        <f>Таблица2[[#This Row],[Круг 1]]+Таблица2[[#This Row],[Круг 2]]+Таблица2[[#This Row],[Круг 3]]</f>
        <v>1.019675925925926E-2</v>
      </c>
    </row>
    <row r="13" spans="1:14" x14ac:dyDescent="0.2">
      <c r="A13">
        <v>12</v>
      </c>
      <c r="B13" s="88">
        <v>12</v>
      </c>
      <c r="C13" s="85" t="s">
        <v>94</v>
      </c>
      <c r="D13" s="72">
        <v>3.3333333333333335E-3</v>
      </c>
      <c r="E13" s="72">
        <v>3.5995370370370382E-3</v>
      </c>
      <c r="F13" s="72">
        <v>3.7499999999999981E-3</v>
      </c>
      <c r="G13" s="91">
        <f>Таблица1[[#This Row],[Круг 1]]+Таблица1[[#This Row],[Круг 2]]+Таблица1[[#This Row],[Круг 3]]</f>
        <v>1.068287037037037E-2</v>
      </c>
      <c r="H13">
        <v>12</v>
      </c>
      <c r="I13" s="88">
        <v>12</v>
      </c>
      <c r="J13" s="86" t="s">
        <v>95</v>
      </c>
      <c r="K13" s="72">
        <v>3.0555555555555548E-3</v>
      </c>
      <c r="L13" s="72">
        <v>3.2754629629629627E-3</v>
      </c>
      <c r="M13" s="72">
        <v>3.2060185185185212E-3</v>
      </c>
      <c r="N13" s="91">
        <f>Таблица2[[#This Row],[Круг 1]]+Таблица2[[#This Row],[Круг 2]]+Таблица2[[#This Row],[Круг 3]]</f>
        <v>9.5370370370370383E-3</v>
      </c>
    </row>
    <row r="14" spans="1:14" x14ac:dyDescent="0.2">
      <c r="A14">
        <v>13</v>
      </c>
      <c r="B14" s="88">
        <v>13</v>
      </c>
      <c r="C14" s="85" t="s">
        <v>96</v>
      </c>
      <c r="D14" s="72">
        <v>3.1828703703703702E-3</v>
      </c>
      <c r="E14" s="72">
        <v>3.7152777777777783E-3</v>
      </c>
      <c r="F14" s="72">
        <v>3.9699074074074046E-3</v>
      </c>
      <c r="G14" s="91">
        <f>Таблица1[[#This Row],[Круг 1]]+Таблица1[[#This Row],[Круг 2]]+Таблица1[[#This Row],[Круг 3]]</f>
        <v>1.0868055555555553E-2</v>
      </c>
      <c r="H14">
        <v>13</v>
      </c>
      <c r="I14" s="88">
        <v>13</v>
      </c>
      <c r="J14" s="86" t="s">
        <v>97</v>
      </c>
      <c r="K14" s="72">
        <v>2.9745370370370373E-3</v>
      </c>
      <c r="L14" s="72">
        <v>3.1828703703703706E-3</v>
      </c>
      <c r="M14" s="72">
        <v>3.2060185185185212E-3</v>
      </c>
      <c r="N14" s="91">
        <f>Таблица2[[#This Row],[Круг 1]]+Таблица2[[#This Row],[Круг 2]]+Таблица2[[#This Row],[Круг 3]]</f>
        <v>9.3634259259259296E-3</v>
      </c>
    </row>
    <row r="15" spans="1:14" x14ac:dyDescent="0.2">
      <c r="A15">
        <v>14</v>
      </c>
      <c r="B15" s="88">
        <v>14</v>
      </c>
      <c r="C15" s="85" t="s">
        <v>53</v>
      </c>
      <c r="D15" s="72">
        <v>2.9282407407407412E-3</v>
      </c>
      <c r="E15" s="72">
        <v>3.4259259259259251E-3</v>
      </c>
      <c r="F15" s="72">
        <v>3.4837962962962939E-3</v>
      </c>
      <c r="G15" s="91">
        <f>Таблица1[[#This Row],[Круг 1]]+Таблица1[[#This Row],[Круг 2]]+Таблица1[[#This Row],[Круг 3]]</f>
        <v>9.8379629629629598E-3</v>
      </c>
      <c r="H15">
        <v>14</v>
      </c>
      <c r="I15" s="88">
        <v>14</v>
      </c>
      <c r="J15" s="86" t="s">
        <v>22</v>
      </c>
      <c r="K15" s="72">
        <v>3.4374999999999991E-3</v>
      </c>
      <c r="L15" s="72">
        <v>3.5763888888888911E-3</v>
      </c>
      <c r="M15" s="72">
        <v>3.518518518518518E-3</v>
      </c>
      <c r="N15" s="91">
        <f>Таблица2[[#This Row],[Круг 1]]+Таблица2[[#This Row],[Круг 2]]+Таблица2[[#This Row],[Круг 3]]</f>
        <v>1.0532407407407409E-2</v>
      </c>
    </row>
    <row r="16" spans="1:14" x14ac:dyDescent="0.2">
      <c r="A16">
        <v>15</v>
      </c>
      <c r="B16" s="88">
        <v>15</v>
      </c>
      <c r="C16" s="85" t="s">
        <v>32</v>
      </c>
      <c r="D16" s="72">
        <v>3.0092592592592588E-3</v>
      </c>
      <c r="E16" s="72">
        <v>3.3912037037037036E-3</v>
      </c>
      <c r="F16" s="72">
        <v>3.5069444444444427E-3</v>
      </c>
      <c r="G16" s="91">
        <f>Таблица1[[#This Row],[Круг 1]]+Таблица1[[#This Row],[Круг 2]]+Таблица1[[#This Row],[Круг 3]]</f>
        <v>9.9074074074074047E-3</v>
      </c>
      <c r="H16">
        <v>15</v>
      </c>
      <c r="I16" s="88">
        <v>15</v>
      </c>
      <c r="J16" s="86" t="s">
        <v>23</v>
      </c>
      <c r="K16" s="72">
        <v>3.4259259259259273E-3</v>
      </c>
      <c r="L16" s="72">
        <v>3.680555555555555E-3</v>
      </c>
      <c r="M16" s="72">
        <v>3.6226851851851871E-3</v>
      </c>
      <c r="N16" s="91">
        <f>Таблица2[[#This Row],[Круг 1]]+Таблица2[[#This Row],[Круг 2]]+Таблица2[[#This Row],[Круг 3]]</f>
        <v>1.072916666666667E-2</v>
      </c>
    </row>
    <row r="17" spans="1:14" x14ac:dyDescent="0.2">
      <c r="A17">
        <v>16</v>
      </c>
      <c r="B17" s="88">
        <v>16</v>
      </c>
      <c r="C17" s="85" t="s">
        <v>54</v>
      </c>
      <c r="D17" s="72">
        <v>2.8587962962962963E-3</v>
      </c>
      <c r="E17" s="72">
        <v>3.4374999999999987E-3</v>
      </c>
      <c r="F17" s="72">
        <v>3.3680555555555564E-3</v>
      </c>
      <c r="G17" s="91">
        <f>Таблица1[[#This Row],[Круг 1]]+Таблица1[[#This Row],[Круг 2]]+Таблица1[[#This Row],[Круг 3]]</f>
        <v>9.6643518518518511E-3</v>
      </c>
      <c r="H17">
        <v>16</v>
      </c>
      <c r="I17" s="88">
        <v>16</v>
      </c>
      <c r="J17" s="86" t="s">
        <v>98</v>
      </c>
      <c r="K17" s="72">
        <v>3.4722222222222233E-3</v>
      </c>
      <c r="L17" s="72">
        <v>3.7384259259259263E-3</v>
      </c>
      <c r="M17" s="72">
        <v>3.8194444444444448E-3</v>
      </c>
      <c r="N17" s="91">
        <f>Таблица2[[#This Row],[Круг 1]]+Таблица2[[#This Row],[Круг 2]]+Таблица2[[#This Row],[Круг 3]]</f>
        <v>1.1030092592592595E-2</v>
      </c>
    </row>
    <row r="18" spans="1:14" x14ac:dyDescent="0.2">
      <c r="A18">
        <v>17</v>
      </c>
      <c r="B18" s="88">
        <v>17</v>
      </c>
      <c r="C18" s="85" t="s">
        <v>31</v>
      </c>
      <c r="D18" s="72">
        <v>3.2638888888888891E-3</v>
      </c>
      <c r="E18" s="72">
        <v>3.6458333333333334E-3</v>
      </c>
      <c r="F18" s="72">
        <v>3.4490740740740749E-3</v>
      </c>
      <c r="G18" s="91">
        <f>Таблица1[[#This Row],[Круг 1]]+Таблица1[[#This Row],[Круг 2]]+Таблица1[[#This Row],[Круг 3]]</f>
        <v>1.0358796296296297E-2</v>
      </c>
      <c r="H18">
        <v>17</v>
      </c>
      <c r="I18" s="88">
        <v>17</v>
      </c>
      <c r="J18" s="86" t="s">
        <v>34</v>
      </c>
      <c r="K18" s="72">
        <v>3.2175925925925922E-3</v>
      </c>
      <c r="L18" s="72">
        <v>3.5532407407407405E-3</v>
      </c>
      <c r="M18" s="72">
        <v>3.6458333333333343E-3</v>
      </c>
      <c r="N18" s="91">
        <f>Таблица2[[#This Row],[Круг 1]]+Таблица2[[#This Row],[Круг 2]]+Таблица2[[#This Row],[Круг 3]]</f>
        <v>1.0416666666666668E-2</v>
      </c>
    </row>
    <row r="19" spans="1:14" x14ac:dyDescent="0.2">
      <c r="A19">
        <v>18</v>
      </c>
      <c r="B19" s="88">
        <v>18</v>
      </c>
      <c r="C19" s="85" t="s">
        <v>99</v>
      </c>
      <c r="D19" s="72">
        <v>3.2060185185185191E-3</v>
      </c>
      <c r="E19" s="72">
        <v>3.5879629629629638E-3</v>
      </c>
      <c r="F19" s="72">
        <v>3.4259259259259243E-3</v>
      </c>
      <c r="G19" s="91">
        <f>Таблица1[[#This Row],[Круг 1]]+Таблица1[[#This Row],[Круг 2]]+Таблица1[[#This Row],[Круг 3]]</f>
        <v>1.0219907407407407E-2</v>
      </c>
      <c r="H19">
        <v>18</v>
      </c>
      <c r="I19" s="88">
        <v>18</v>
      </c>
      <c r="J19" s="86" t="s">
        <v>102</v>
      </c>
      <c r="K19" s="72">
        <v>3.3680555555555543E-3</v>
      </c>
      <c r="L19" s="72">
        <v>3.8310185185185183E-3</v>
      </c>
      <c r="M19" s="72">
        <v>3.7500000000000033E-3</v>
      </c>
      <c r="N19" s="91">
        <f>Таблица2[[#This Row],[Круг 1]]+Таблица2[[#This Row],[Круг 2]]+Таблица2[[#This Row],[Круг 3]]</f>
        <v>1.0949074074074076E-2</v>
      </c>
    </row>
    <row r="20" spans="1:14" x14ac:dyDescent="0.2">
      <c r="A20">
        <v>19</v>
      </c>
      <c r="B20" s="88">
        <v>19</v>
      </c>
      <c r="C20" s="85" t="s">
        <v>100</v>
      </c>
      <c r="D20" s="72">
        <v>2.5694444444444445E-3</v>
      </c>
      <c r="E20" s="72">
        <v>3.04398148148148E-3</v>
      </c>
      <c r="F20" s="72">
        <v>3.1018518518518522E-3</v>
      </c>
      <c r="G20" s="91">
        <f>Таблица1[[#This Row],[Круг 1]]+Таблица1[[#This Row],[Круг 2]]+Таблица1[[#This Row],[Круг 3]]</f>
        <v>8.7152777777777767E-3</v>
      </c>
      <c r="H20">
        <v>19</v>
      </c>
      <c r="I20" s="88">
        <v>19</v>
      </c>
      <c r="J20" s="86" t="s">
        <v>101</v>
      </c>
      <c r="K20" s="72">
        <v>4.178240740740741E-3</v>
      </c>
      <c r="L20" s="72">
        <v>4.2129629629629652E-3</v>
      </c>
      <c r="M20" s="72">
        <v>4.1435185185185186E-3</v>
      </c>
      <c r="N20" s="91">
        <f>Таблица2[[#This Row],[Круг 1]]+Таблица2[[#This Row],[Круг 2]]+Таблица2[[#This Row],[Круг 3]]</f>
        <v>1.2534722222222225E-2</v>
      </c>
    </row>
    <row r="21" spans="1:14" x14ac:dyDescent="0.2">
      <c r="A21">
        <v>20</v>
      </c>
      <c r="B21" s="88">
        <v>20</v>
      </c>
      <c r="C21" s="85" t="s">
        <v>103</v>
      </c>
      <c r="D21" s="72">
        <v>3.1249999999999997E-3</v>
      </c>
      <c r="E21" s="72">
        <v>3.1365740740740737E-3</v>
      </c>
      <c r="F21" s="72">
        <v>3.4027777777777771E-3</v>
      </c>
      <c r="G21" s="91">
        <f>Таблица1[[#This Row],[Круг 1]]+Таблица1[[#This Row],[Круг 2]]+Таблица1[[#This Row],[Круг 3]]</f>
        <v>9.6643518518518511E-3</v>
      </c>
      <c r="H21">
        <v>20</v>
      </c>
      <c r="I21" s="88">
        <v>20</v>
      </c>
      <c r="J21" s="86" t="s">
        <v>105</v>
      </c>
      <c r="K21" s="72">
        <v>3.6689814814814818E-3</v>
      </c>
      <c r="L21" s="72">
        <v>4.0277777777777794E-3</v>
      </c>
      <c r="M21" s="72">
        <v>3.9351851851851874E-3</v>
      </c>
      <c r="N21" s="91">
        <f>Таблица2[[#This Row],[Круг 1]]+Таблица2[[#This Row],[Круг 2]]+Таблица2[[#This Row],[Круг 3]]</f>
        <v>1.1631944444444448E-2</v>
      </c>
    </row>
    <row r="22" spans="1:14" x14ac:dyDescent="0.2">
      <c r="A22">
        <v>21</v>
      </c>
      <c r="B22" s="88">
        <v>21</v>
      </c>
      <c r="C22" s="85" t="s">
        <v>33</v>
      </c>
      <c r="D22" s="72">
        <v>3.2754629629629631E-3</v>
      </c>
      <c r="E22" s="72">
        <v>3.7731481481481487E-3</v>
      </c>
      <c r="F22" s="72">
        <v>3.726851851851851E-3</v>
      </c>
      <c r="G22" s="91">
        <f>Таблица1[[#This Row],[Круг 1]]+Таблица1[[#This Row],[Круг 2]]+Таблица1[[#This Row],[Круг 3]]</f>
        <v>1.0775462962962962E-2</v>
      </c>
      <c r="H22">
        <v>21</v>
      </c>
      <c r="I22" s="88">
        <v>21</v>
      </c>
      <c r="J22" s="86" t="s">
        <v>37</v>
      </c>
      <c r="K22" s="72">
        <v>3.2523148148148151E-3</v>
      </c>
      <c r="L22" s="72">
        <v>3.680555555555555E-3</v>
      </c>
      <c r="M22" s="72">
        <v>3.6226851851851836E-3</v>
      </c>
      <c r="N22" s="91">
        <f>Таблица2[[#This Row],[Круг 1]]+Таблица2[[#This Row],[Круг 2]]+Таблица2[[#This Row],[Круг 3]]</f>
        <v>1.0555555555555554E-2</v>
      </c>
    </row>
    <row r="23" spans="1:14" x14ac:dyDescent="0.2">
      <c r="A23">
        <v>22</v>
      </c>
      <c r="B23" s="88">
        <v>22</v>
      </c>
      <c r="C23" s="85" t="s">
        <v>30</v>
      </c>
      <c r="D23" s="72">
        <v>2.8819444444444444E-3</v>
      </c>
      <c r="E23" s="72">
        <v>3.2175925925925922E-3</v>
      </c>
      <c r="F23" s="72">
        <v>3.2754629629629627E-3</v>
      </c>
      <c r="G23" s="91">
        <f>Таблица1[[#This Row],[Круг 1]]+Таблица1[[#This Row],[Круг 2]]+Таблица1[[#This Row],[Круг 3]]</f>
        <v>9.3749999999999997E-3</v>
      </c>
      <c r="H23">
        <v>22</v>
      </c>
      <c r="I23" s="88">
        <v>22</v>
      </c>
      <c r="J23" s="86" t="s">
        <v>106</v>
      </c>
      <c r="K23" s="72">
        <v>3.7731481481481492E-3</v>
      </c>
      <c r="L23" s="72">
        <v>4.1435185185185186E-3</v>
      </c>
      <c r="M23" s="72">
        <v>4.0509259259259266E-3</v>
      </c>
      <c r="N23" s="91">
        <f>Таблица2[[#This Row],[Круг 1]]+Таблица2[[#This Row],[Круг 2]]+Таблица2[[#This Row],[Круг 3]]</f>
        <v>1.1967592592592594E-2</v>
      </c>
    </row>
    <row r="24" spans="1:14" x14ac:dyDescent="0.2">
      <c r="A24">
        <v>23</v>
      </c>
      <c r="B24" s="88">
        <v>23</v>
      </c>
      <c r="C24" s="85" t="s">
        <v>16</v>
      </c>
      <c r="D24" s="72">
        <v>3.3101851851851851E-3</v>
      </c>
      <c r="E24" s="72">
        <v>3.8078703703703686E-3</v>
      </c>
      <c r="F24" s="72">
        <v>3.7962962962962976E-3</v>
      </c>
      <c r="G24" s="91">
        <f>Таблица1[[#This Row],[Круг 1]]+Таблица1[[#This Row],[Круг 2]]+Таблица1[[#This Row],[Круг 3]]</f>
        <v>1.0914351851851852E-2</v>
      </c>
      <c r="H24">
        <v>23</v>
      </c>
      <c r="I24" s="88">
        <v>23</v>
      </c>
      <c r="J24" s="86" t="s">
        <v>107</v>
      </c>
      <c r="K24" s="72">
        <v>3.3217592592592595E-3</v>
      </c>
      <c r="L24" s="72">
        <v>3.5879629629629647E-3</v>
      </c>
      <c r="M24" s="72">
        <v>3.5763888888888894E-3</v>
      </c>
      <c r="N24" s="91">
        <f>Таблица2[[#This Row],[Круг 1]]+Таблица2[[#This Row],[Круг 2]]+Таблица2[[#This Row],[Круг 3]]</f>
        <v>1.0486111111111113E-2</v>
      </c>
    </row>
    <row r="25" spans="1:14" x14ac:dyDescent="0.2">
      <c r="A25">
        <v>24</v>
      </c>
      <c r="B25" s="88">
        <v>24</v>
      </c>
      <c r="C25" s="85" t="s">
        <v>108</v>
      </c>
      <c r="D25" s="72">
        <v>3.2291666666666666E-3</v>
      </c>
      <c r="E25" s="72">
        <v>3.4143518518518524E-3</v>
      </c>
      <c r="F25" s="72">
        <v>3.5069444444444427E-3</v>
      </c>
      <c r="G25" s="91">
        <f>Таблица1[[#This Row],[Круг 1]]+Таблица1[[#This Row],[Круг 2]]+Таблица1[[#This Row],[Круг 3]]</f>
        <v>1.0150462962962962E-2</v>
      </c>
      <c r="H25">
        <v>24</v>
      </c>
      <c r="I25" s="88">
        <v>24</v>
      </c>
      <c r="J25" s="86" t="s">
        <v>52</v>
      </c>
      <c r="K25" s="72">
        <v>3.4837962962962956E-3</v>
      </c>
      <c r="L25" s="72">
        <v>4.0162037037037041E-3</v>
      </c>
      <c r="M25" s="72">
        <v>4.05092592592593E-3</v>
      </c>
      <c r="N25" s="91">
        <f>Таблица2[[#This Row],[Круг 1]]+Таблица2[[#This Row],[Круг 2]]+Таблица2[[#This Row],[Круг 3]]</f>
        <v>1.155092592592593E-2</v>
      </c>
    </row>
    <row r="26" spans="1:14" x14ac:dyDescent="0.2">
      <c r="A26">
        <v>25</v>
      </c>
      <c r="B26" s="88">
        <v>25</v>
      </c>
      <c r="C26" s="85" t="s">
        <v>59</v>
      </c>
      <c r="D26" s="72">
        <v>3.2870370370370367E-3</v>
      </c>
      <c r="E26" s="72">
        <v>3.6111111111111118E-3</v>
      </c>
      <c r="F26" s="72">
        <v>3.7037037037037056E-3</v>
      </c>
      <c r="G26" s="91">
        <f>Таблица1[[#This Row],[Круг 1]]+Таблица1[[#This Row],[Круг 2]]+Таблица1[[#This Row],[Круг 3]]</f>
        <v>1.0601851851851854E-2</v>
      </c>
      <c r="H26">
        <v>25</v>
      </c>
      <c r="I26" s="88">
        <v>25</v>
      </c>
      <c r="J26" s="86" t="s">
        <v>60</v>
      </c>
      <c r="K26" s="72">
        <v>3.5763888888888889E-3</v>
      </c>
      <c r="L26" s="72">
        <v>3.8773148148148143E-3</v>
      </c>
      <c r="M26" s="72">
        <v>3.7962962962962907E-3</v>
      </c>
      <c r="N26" s="91">
        <f>Таблица2[[#This Row],[Круг 1]]+Таблица2[[#This Row],[Круг 2]]+Таблица2[[#This Row],[Круг 3]]</f>
        <v>1.1249999999999994E-2</v>
      </c>
    </row>
    <row r="27" spans="1:14" x14ac:dyDescent="0.2">
      <c r="A27">
        <v>26</v>
      </c>
      <c r="B27" s="88">
        <v>26</v>
      </c>
      <c r="C27" s="85" t="s">
        <v>104</v>
      </c>
      <c r="D27" s="72">
        <v>3.472222222222222E-3</v>
      </c>
      <c r="E27" s="72">
        <v>3.7615740740740743E-3</v>
      </c>
      <c r="F27" s="72">
        <v>3.9814814814814834E-3</v>
      </c>
      <c r="G27" s="91">
        <f>Таблица1[[#This Row],[Круг 1]]+Таблица1[[#This Row],[Круг 2]]+Таблица1[[#This Row],[Круг 3]]</f>
        <v>1.1215277777777779E-2</v>
      </c>
      <c r="H27">
        <v>26</v>
      </c>
      <c r="I27" s="88">
        <v>26</v>
      </c>
      <c r="J27" s="86" t="s">
        <v>109</v>
      </c>
      <c r="K27" s="72">
        <v>3.6458333333333334E-3</v>
      </c>
      <c r="L27" s="72">
        <v>3.5416666666666652E-3</v>
      </c>
      <c r="M27" s="72">
        <v>3.5300925925925916E-3</v>
      </c>
      <c r="N27" s="91">
        <f>Таблица2[[#This Row],[Круг 1]]+Таблица2[[#This Row],[Круг 2]]+Таблица2[[#This Row],[Круг 3]]</f>
        <v>1.0717592592592591E-2</v>
      </c>
    </row>
    <row r="28" spans="1:14" x14ac:dyDescent="0.2">
      <c r="A28">
        <v>27</v>
      </c>
      <c r="B28" s="88">
        <v>27</v>
      </c>
      <c r="C28" s="85" t="s">
        <v>56</v>
      </c>
      <c r="D28" s="72">
        <v>3.3449074074074071E-3</v>
      </c>
      <c r="E28" s="72">
        <v>3.5763888888888894E-3</v>
      </c>
      <c r="F28" s="72">
        <v>3.7037037037037038E-3</v>
      </c>
      <c r="G28" s="91">
        <f>Таблица1[[#This Row],[Круг 1]]+Таблица1[[#This Row],[Круг 2]]+Таблица1[[#This Row],[Круг 3]]</f>
        <v>1.0625000000000001E-2</v>
      </c>
      <c r="H28">
        <v>27</v>
      </c>
      <c r="I28" s="88">
        <v>27</v>
      </c>
      <c r="J28" s="86" t="s">
        <v>57</v>
      </c>
      <c r="K28" s="72">
        <v>3.7615740740740739E-3</v>
      </c>
      <c r="L28" s="72">
        <v>3.8657407407407408E-3</v>
      </c>
      <c r="M28" s="72">
        <v>3.8425925925925919E-3</v>
      </c>
      <c r="N28" s="91">
        <f>Таблица2[[#This Row],[Круг 1]]+Таблица2[[#This Row],[Круг 2]]+Таблица2[[#This Row],[Круг 3]]</f>
        <v>1.1469907407407406E-2</v>
      </c>
    </row>
    <row r="29" spans="1:14" x14ac:dyDescent="0.2">
      <c r="A29">
        <v>28</v>
      </c>
      <c r="B29" s="88">
        <v>28</v>
      </c>
      <c r="C29" s="85" t="s">
        <v>110</v>
      </c>
      <c r="D29" s="72">
        <v>3.2407407407407406E-3</v>
      </c>
      <c r="E29" s="72">
        <v>3.5069444444444453E-3</v>
      </c>
      <c r="F29" s="72">
        <v>3.4259259259259277E-3</v>
      </c>
      <c r="G29" s="91">
        <f>Таблица1[[#This Row],[Круг 1]]+Таблица1[[#This Row],[Круг 2]]+Таблица1[[#This Row],[Круг 3]]</f>
        <v>1.0173611111111114E-2</v>
      </c>
      <c r="H29">
        <v>28</v>
      </c>
      <c r="I29" s="88">
        <v>28</v>
      </c>
      <c r="J29" s="86" t="s">
        <v>111</v>
      </c>
      <c r="K29" s="72">
        <v>3.9004629629629636E-3</v>
      </c>
      <c r="L29" s="72">
        <v>4.2245370370370353E-3</v>
      </c>
      <c r="M29" s="72">
        <v>4.1666666666666657E-3</v>
      </c>
      <c r="N29" s="91">
        <f>Таблица2[[#This Row],[Круг 1]]+Таблица2[[#This Row],[Круг 2]]+Таблица2[[#This Row],[Круг 3]]</f>
        <v>1.2291666666666664E-2</v>
      </c>
    </row>
    <row r="30" spans="1:14" x14ac:dyDescent="0.2">
      <c r="A30">
        <v>29</v>
      </c>
      <c r="B30" s="88">
        <v>29</v>
      </c>
      <c r="C30" s="85" t="s">
        <v>112</v>
      </c>
      <c r="D30" s="72">
        <v>3.0324074074074073E-3</v>
      </c>
      <c r="E30" s="72">
        <v>3.518518518518518E-3</v>
      </c>
      <c r="F30" s="72">
        <v>3.7037037037037038E-3</v>
      </c>
      <c r="G30" s="91">
        <f>Таблица1[[#This Row],[Круг 1]]+Таблица1[[#This Row],[Круг 2]]+Таблица1[[#This Row],[Круг 3]]</f>
        <v>1.0254629629629629E-2</v>
      </c>
      <c r="H30">
        <v>29</v>
      </c>
      <c r="I30" s="88">
        <v>29</v>
      </c>
      <c r="J30" s="86" t="s">
        <v>113</v>
      </c>
      <c r="K30" s="72">
        <v>3.9699074074074081E-3</v>
      </c>
      <c r="L30" s="72">
        <v>4.085648148148149E-3</v>
      </c>
      <c r="M30" s="72">
        <v>4.2592592592592578E-3</v>
      </c>
      <c r="N30" s="91">
        <f>Таблица2[[#This Row],[Круг 1]]+Таблица2[[#This Row],[Круг 2]]+Таблица2[[#This Row],[Круг 3]]</f>
        <v>1.2314814814814815E-2</v>
      </c>
    </row>
    <row r="31" spans="1:14" x14ac:dyDescent="0.2">
      <c r="A31">
        <v>30</v>
      </c>
      <c r="B31" s="88">
        <v>30</v>
      </c>
      <c r="C31" s="85" t="s">
        <v>19</v>
      </c>
      <c r="D31" s="72">
        <v>3.645833333333333E-3</v>
      </c>
      <c r="E31" s="72">
        <v>3.7731481481481487E-3</v>
      </c>
      <c r="F31" s="72">
        <v>3.8888888888888914E-3</v>
      </c>
      <c r="G31" s="91">
        <f>Таблица1[[#This Row],[Круг 1]]+Таблица1[[#This Row],[Круг 2]]+Таблица1[[#This Row],[Круг 3]]</f>
        <v>1.1307870370370373E-2</v>
      </c>
      <c r="H31">
        <v>30</v>
      </c>
      <c r="I31" s="88">
        <v>30</v>
      </c>
      <c r="J31" s="86" t="s">
        <v>38</v>
      </c>
      <c r="K31" s="72">
        <v>3.7731481481481483E-3</v>
      </c>
      <c r="L31" s="72">
        <v>3.865740740740739E-3</v>
      </c>
      <c r="M31" s="72">
        <v>3.8310185185185149E-3</v>
      </c>
      <c r="N31" s="91">
        <f>Таблица2[[#This Row],[Круг 1]]+Таблица2[[#This Row],[Круг 2]]+Таблица2[[#This Row],[Круг 3]]</f>
        <v>1.1469907407407403E-2</v>
      </c>
    </row>
    <row r="32" spans="1:14" x14ac:dyDescent="0.2">
      <c r="A32">
        <v>31</v>
      </c>
      <c r="B32" s="88">
        <v>31</v>
      </c>
      <c r="C32" s="85" t="s">
        <v>116</v>
      </c>
      <c r="D32" s="72">
        <v>3.7037037037037034E-3</v>
      </c>
      <c r="E32" s="72">
        <v>3.9814814814814825E-3</v>
      </c>
      <c r="F32" s="72">
        <v>4.0624999999999984E-3</v>
      </c>
      <c r="G32" s="91">
        <f>Таблица1[[#This Row],[Круг 1]]+Таблица1[[#This Row],[Круг 2]]+Таблица1[[#This Row],[Круг 3]]</f>
        <v>1.1747685185185184E-2</v>
      </c>
      <c r="H32">
        <v>31</v>
      </c>
      <c r="I32" s="88">
        <v>31</v>
      </c>
      <c r="J32" s="86" t="s">
        <v>117</v>
      </c>
      <c r="K32" s="72">
        <v>3.5879629629629625E-3</v>
      </c>
      <c r="L32" s="72">
        <v>3.7499999999999999E-3</v>
      </c>
      <c r="M32" s="72">
        <v>3.7615740740740769E-3</v>
      </c>
      <c r="N32" s="91">
        <f>Таблица2[[#This Row],[Круг 1]]+Таблица2[[#This Row],[Круг 2]]+Таблица2[[#This Row],[Круг 3]]</f>
        <v>1.109953703703704E-2</v>
      </c>
    </row>
    <row r="33" spans="1:14" x14ac:dyDescent="0.2">
      <c r="A33">
        <v>32</v>
      </c>
      <c r="B33" s="88">
        <v>32</v>
      </c>
      <c r="C33" s="85" t="s">
        <v>118</v>
      </c>
      <c r="D33" s="72">
        <v>2.9629629629629628E-3</v>
      </c>
      <c r="E33" s="72">
        <v>3.3217592592592587E-3</v>
      </c>
      <c r="F33" s="72">
        <v>3.4027777777777771E-3</v>
      </c>
      <c r="G33" s="91">
        <f>Таблица1[[#This Row],[Круг 1]]+Таблица1[[#This Row],[Круг 2]]+Таблица1[[#This Row],[Круг 3]]</f>
        <v>9.6874999999999982E-3</v>
      </c>
      <c r="H33">
        <v>32</v>
      </c>
      <c r="I33" s="88">
        <v>32</v>
      </c>
      <c r="J33" s="86" t="s">
        <v>119</v>
      </c>
      <c r="K33" s="72">
        <v>4.131944444444445E-3</v>
      </c>
      <c r="L33" s="72">
        <v>4.1550925925925922E-3</v>
      </c>
      <c r="M33" s="72">
        <v>5.2199074074074092E-3</v>
      </c>
      <c r="N33" s="91">
        <f>Таблица2[[#This Row],[Круг 1]]+Таблица2[[#This Row],[Круг 2]]+Таблица2[[#This Row],[Круг 3]]</f>
        <v>1.3506944444444446E-2</v>
      </c>
    </row>
    <row r="34" spans="1:14" x14ac:dyDescent="0.2">
      <c r="A34">
        <v>33</v>
      </c>
      <c r="B34" s="88">
        <v>33</v>
      </c>
      <c r="C34" s="85" t="s">
        <v>65</v>
      </c>
      <c r="D34" s="72">
        <v>3.414351851851852E-3</v>
      </c>
      <c r="E34" s="72">
        <v>3.7152777777777765E-3</v>
      </c>
      <c r="F34" s="72">
        <v>3.7268518518518527E-3</v>
      </c>
      <c r="G34" s="91">
        <f>Таблица1[[#This Row],[Круг 1]]+Таблица1[[#This Row],[Круг 2]]+Таблица1[[#This Row],[Круг 3]]</f>
        <v>1.0856481481481481E-2</v>
      </c>
      <c r="H34">
        <v>33</v>
      </c>
      <c r="I34" s="88">
        <v>33</v>
      </c>
      <c r="J34" s="86" t="s">
        <v>120</v>
      </c>
      <c r="K34" s="72">
        <v>4.1203703703703697E-3</v>
      </c>
      <c r="L34" s="72">
        <v>4.085648148148149E-3</v>
      </c>
      <c r="M34" s="72">
        <v>4.1782407407407428E-3</v>
      </c>
      <c r="N34" s="91">
        <f>Таблица2[[#This Row],[Круг 1]]+Таблица2[[#This Row],[Круг 2]]+Таблица2[[#This Row],[Круг 3]]</f>
        <v>1.2384259259259262E-2</v>
      </c>
    </row>
    <row r="35" spans="1:14" x14ac:dyDescent="0.2">
      <c r="A35">
        <v>34</v>
      </c>
      <c r="B35" s="88">
        <v>34</v>
      </c>
      <c r="C35" s="85" t="s">
        <v>121</v>
      </c>
      <c r="D35" s="72">
        <v>3.530092592592592E-3</v>
      </c>
      <c r="E35" s="72">
        <v>3.9930555555555552E-3</v>
      </c>
      <c r="F35" s="72">
        <v>4.1550925925925904E-3</v>
      </c>
      <c r="G35" s="91">
        <f>Таблица1[[#This Row],[Круг 1]]+Таблица1[[#This Row],[Круг 2]]+Таблица1[[#This Row],[Круг 3]]</f>
        <v>1.1678240740740737E-2</v>
      </c>
      <c r="H35">
        <v>34</v>
      </c>
      <c r="I35" s="88">
        <v>34</v>
      </c>
      <c r="J35" s="86" t="s">
        <v>58</v>
      </c>
      <c r="K35" s="72">
        <v>3.7962962962962972E-3</v>
      </c>
      <c r="L35" s="72">
        <v>3.9351851851851857E-3</v>
      </c>
      <c r="M35" s="72">
        <v>3.9351851851851874E-3</v>
      </c>
      <c r="N35" s="91">
        <f>Таблица2[[#This Row],[Круг 1]]+Таблица2[[#This Row],[Круг 2]]+Таблица2[[#This Row],[Круг 3]]</f>
        <v>1.1666666666666671E-2</v>
      </c>
    </row>
    <row r="36" spans="1:14" x14ac:dyDescent="0.2">
      <c r="A36">
        <v>35</v>
      </c>
      <c r="B36" s="88">
        <v>35</v>
      </c>
      <c r="C36" s="85" t="s">
        <v>66</v>
      </c>
      <c r="D36" s="72">
        <v>3.3217592592592591E-3</v>
      </c>
      <c r="E36" s="72">
        <v>3.49537037037037E-3</v>
      </c>
      <c r="F36" s="72">
        <v>3.4143518518518507E-3</v>
      </c>
      <c r="G36" s="91">
        <f>Таблица1[[#This Row],[Круг 1]]+Таблица1[[#This Row],[Круг 2]]+Таблица1[[#This Row],[Круг 3]]</f>
        <v>1.023148148148148E-2</v>
      </c>
      <c r="H36">
        <v>35</v>
      </c>
      <c r="I36" s="88">
        <v>35</v>
      </c>
      <c r="J36" s="86" t="s">
        <v>67</v>
      </c>
      <c r="K36" s="72">
        <v>4.178240740740741E-3</v>
      </c>
      <c r="L36" s="72">
        <v>4.4791666666666678E-3</v>
      </c>
      <c r="M36" s="72">
        <v>4.4675925925925924E-3</v>
      </c>
      <c r="N36" s="91">
        <f>Таблица2[[#This Row],[Круг 1]]+Таблица2[[#This Row],[Круг 2]]+Таблица2[[#This Row],[Круг 3]]</f>
        <v>1.3125000000000001E-2</v>
      </c>
    </row>
    <row r="37" spans="1:14" x14ac:dyDescent="0.2">
      <c r="A37">
        <v>36</v>
      </c>
      <c r="B37" s="88">
        <v>36</v>
      </c>
      <c r="C37" s="85" t="s">
        <v>114</v>
      </c>
      <c r="D37" s="72">
        <v>3.3564814814814811E-3</v>
      </c>
      <c r="E37" s="72">
        <v>3.5648148148148141E-3</v>
      </c>
      <c r="F37" s="72">
        <v>3.6805555555555532E-3</v>
      </c>
      <c r="G37" s="91">
        <f>Таблица1[[#This Row],[Круг 1]]+Таблица1[[#This Row],[Круг 2]]+Таблица1[[#This Row],[Круг 3]]</f>
        <v>1.0601851851851848E-2</v>
      </c>
      <c r="H37">
        <v>36</v>
      </c>
      <c r="I37" s="88">
        <v>36</v>
      </c>
      <c r="J37" s="86" t="s">
        <v>115</v>
      </c>
      <c r="K37" s="72">
        <v>4.1203703703703715E-3</v>
      </c>
      <c r="L37" s="72">
        <v>4.3518518518518533E-3</v>
      </c>
      <c r="M37" s="72">
        <v>4.293981481481482E-3</v>
      </c>
      <c r="N37" s="91">
        <f>Таблица2[[#This Row],[Круг 1]]+Таблица2[[#This Row],[Круг 2]]+Таблица2[[#This Row],[Круг 3]]</f>
        <v>1.2766203703703707E-2</v>
      </c>
    </row>
    <row r="38" spans="1:14" x14ac:dyDescent="0.2">
      <c r="A38">
        <v>37</v>
      </c>
      <c r="B38" s="88">
        <v>37</v>
      </c>
      <c r="C38" s="85" t="s">
        <v>15</v>
      </c>
      <c r="D38" s="72">
        <v>3.2986111111111111E-3</v>
      </c>
      <c r="E38" s="72">
        <v>3.3796296296296274E-3</v>
      </c>
      <c r="F38" s="72">
        <v>3.5300925925925916E-3</v>
      </c>
      <c r="G38" s="91">
        <f>Таблица1[[#This Row],[Круг 1]]+Таблица1[[#This Row],[Круг 2]]+Таблица1[[#This Row],[Круг 3]]</f>
        <v>1.020833333333333E-2</v>
      </c>
      <c r="H38">
        <v>37</v>
      </c>
      <c r="I38" s="88">
        <v>37</v>
      </c>
      <c r="J38" s="86" t="s">
        <v>122</v>
      </c>
      <c r="K38" s="72">
        <v>4.3981481481481493E-3</v>
      </c>
      <c r="L38" s="72">
        <v>4.7106481481481496E-3</v>
      </c>
      <c r="M38" s="72">
        <v>4.5717592592592615E-3</v>
      </c>
      <c r="N38" s="91">
        <f>Таблица2[[#This Row],[Круг 1]]+Таблица2[[#This Row],[Круг 2]]+Таблица2[[#This Row],[Круг 3]]</f>
        <v>1.368055555555556E-2</v>
      </c>
    </row>
    <row r="39" spans="1:14" x14ac:dyDescent="0.2">
      <c r="A39">
        <v>38</v>
      </c>
      <c r="B39" s="88">
        <v>38</v>
      </c>
      <c r="C39" s="85" t="s">
        <v>21</v>
      </c>
      <c r="D39" s="72">
        <v>3.2175925925925926E-3</v>
      </c>
      <c r="E39" s="72">
        <v>3.4143518518518516E-3</v>
      </c>
      <c r="F39" s="72">
        <v>3.5532407407407422E-3</v>
      </c>
      <c r="G39" s="91">
        <f>Таблица1[[#This Row],[Круг 1]]+Таблица1[[#This Row],[Круг 2]]+Таблица1[[#This Row],[Круг 3]]</f>
        <v>1.0185185185185186E-2</v>
      </c>
      <c r="H39">
        <v>38</v>
      </c>
      <c r="I39" s="88">
        <v>38</v>
      </c>
      <c r="J39" s="86" t="s">
        <v>123</v>
      </c>
      <c r="K39" s="72">
        <v>4.386574074074074E-3</v>
      </c>
      <c r="L39" s="72">
        <v>4.7222222222222249E-3</v>
      </c>
      <c r="M39" s="72">
        <v>4.7222222222222214E-3</v>
      </c>
      <c r="N39" s="91">
        <f>Таблица2[[#This Row],[Круг 1]]+Таблица2[[#This Row],[Круг 2]]+Таблица2[[#This Row],[Круг 3]]</f>
        <v>1.383101851851852E-2</v>
      </c>
    </row>
    <row r="40" spans="1:14" x14ac:dyDescent="0.2">
      <c r="A40">
        <v>39</v>
      </c>
      <c r="B40" s="88">
        <v>39</v>
      </c>
      <c r="C40" s="85" t="s">
        <v>61</v>
      </c>
      <c r="D40" s="72">
        <v>3.5879629629629629E-3</v>
      </c>
      <c r="E40" s="72">
        <v>3.9583333333333337E-3</v>
      </c>
      <c r="F40" s="72">
        <v>4.0856481481481473E-3</v>
      </c>
      <c r="G40" s="91">
        <f>Таблица1[[#This Row],[Круг 1]]+Таблица1[[#This Row],[Круг 2]]+Таблица1[[#This Row],[Круг 3]]</f>
        <v>1.1631944444444445E-2</v>
      </c>
      <c r="H40">
        <v>39</v>
      </c>
      <c r="I40" s="88">
        <v>39</v>
      </c>
      <c r="J40" s="86" t="s">
        <v>62</v>
      </c>
      <c r="K40" s="72">
        <v>4.0277777777777786E-3</v>
      </c>
      <c r="L40" s="72">
        <v>4.2476851851851859E-3</v>
      </c>
      <c r="M40" s="72">
        <v>4.2939814814814785E-3</v>
      </c>
      <c r="N40" s="91">
        <f>Таблица2[[#This Row],[Круг 1]]+Таблица2[[#This Row],[Круг 2]]+Таблица2[[#This Row],[Круг 3]]</f>
        <v>1.2569444444444442E-2</v>
      </c>
    </row>
    <row r="41" spans="1:14" x14ac:dyDescent="0.2">
      <c r="A41">
        <v>40</v>
      </c>
      <c r="B41" s="88">
        <v>40</v>
      </c>
      <c r="C41" s="85" t="s">
        <v>124</v>
      </c>
      <c r="D41" s="72">
        <v>3.7731481481481483E-3</v>
      </c>
      <c r="E41" s="72">
        <v>3.7962962962962959E-3</v>
      </c>
      <c r="F41" s="72">
        <v>3.8194444444444448E-3</v>
      </c>
      <c r="G41" s="91">
        <f>Таблица1[[#This Row],[Круг 1]]+Таблица1[[#This Row],[Круг 2]]+Таблица1[[#This Row],[Круг 3]]</f>
        <v>1.1388888888888889E-2</v>
      </c>
      <c r="H41">
        <v>40</v>
      </c>
      <c r="I41" s="88">
        <v>40</v>
      </c>
      <c r="J41" s="86" t="s">
        <v>125</v>
      </c>
      <c r="K41" s="72">
        <v>4.2361111111111106E-3</v>
      </c>
      <c r="L41" s="72">
        <v>4.5023148148148166E-3</v>
      </c>
      <c r="M41" s="72">
        <v>4.560185185185181E-3</v>
      </c>
      <c r="N41" s="91">
        <f>Таблица2[[#This Row],[Круг 1]]+Таблица2[[#This Row],[Круг 2]]+Таблица2[[#This Row],[Круг 3]]</f>
        <v>1.3298611111111108E-2</v>
      </c>
    </row>
    <row r="42" spans="1:14" x14ac:dyDescent="0.2">
      <c r="A42">
        <v>41</v>
      </c>
      <c r="B42" s="88">
        <v>41</v>
      </c>
      <c r="C42" s="85" t="s">
        <v>126</v>
      </c>
      <c r="D42" s="72">
        <v>3.4606481481481485E-3</v>
      </c>
      <c r="E42" s="72">
        <v>3.8773148148148143E-3</v>
      </c>
      <c r="F42" s="72">
        <v>3.8310185185185149E-3</v>
      </c>
      <c r="G42" s="91">
        <f>Таблица1[[#This Row],[Круг 1]]+Таблица1[[#This Row],[Круг 2]]+Таблица1[[#This Row],[Круг 3]]</f>
        <v>1.1168981481481478E-2</v>
      </c>
      <c r="H42">
        <v>41</v>
      </c>
      <c r="I42" s="88">
        <v>41</v>
      </c>
      <c r="J42" s="86" t="s">
        <v>127</v>
      </c>
      <c r="K42" s="72">
        <v>4.43287037037037E-3</v>
      </c>
      <c r="L42" s="72">
        <v>4.6412037037037047E-3</v>
      </c>
      <c r="M42" s="72">
        <v>4.5486111111111178E-3</v>
      </c>
      <c r="N42" s="91">
        <f>Таблица2[[#This Row],[Круг 1]]+Таблица2[[#This Row],[Круг 2]]+Таблица2[[#This Row],[Круг 3]]</f>
        <v>1.3622685185185193E-2</v>
      </c>
    </row>
    <row r="43" spans="1:14" x14ac:dyDescent="0.2">
      <c r="A43">
        <v>42</v>
      </c>
      <c r="B43" s="88">
        <v>42</v>
      </c>
      <c r="C43" s="85" t="s">
        <v>128</v>
      </c>
      <c r="D43" s="72">
        <v>3.6689814814814814E-3</v>
      </c>
      <c r="E43" s="72">
        <v>4.0277777777777777E-3</v>
      </c>
      <c r="F43" s="72">
        <v>4.0740740740740737E-3</v>
      </c>
      <c r="G43" s="91">
        <f>Таблица1[[#This Row],[Круг 1]]+Таблица1[[#This Row],[Круг 2]]+Таблица1[[#This Row],[Круг 3]]</f>
        <v>1.1770833333333333E-2</v>
      </c>
      <c r="H43">
        <v>42</v>
      </c>
      <c r="I43" s="88">
        <v>42</v>
      </c>
      <c r="J43" s="86" t="s">
        <v>129</v>
      </c>
      <c r="K43" s="72">
        <v>4.2708333333333331E-3</v>
      </c>
      <c r="L43" s="72">
        <v>4.4328703703703717E-3</v>
      </c>
      <c r="M43" s="72">
        <v>4.4560185185185154E-3</v>
      </c>
      <c r="N43" s="91">
        <f>Таблица2[[#This Row],[Круг 1]]+Таблица2[[#This Row],[Круг 2]]+Таблица2[[#This Row],[Круг 3]]</f>
        <v>1.315972222222222E-2</v>
      </c>
    </row>
    <row r="44" spans="1:14" x14ac:dyDescent="0.2">
      <c r="A44">
        <v>43</v>
      </c>
      <c r="B44" s="88">
        <v>43</v>
      </c>
      <c r="C44" s="85" t="s">
        <v>35</v>
      </c>
      <c r="D44" s="72">
        <v>3.4375E-3</v>
      </c>
      <c r="E44" s="72">
        <v>3.8310185185185183E-3</v>
      </c>
      <c r="F44" s="72">
        <v>3.8194444444444448E-3</v>
      </c>
      <c r="G44" s="91">
        <f>Таблица1[[#This Row],[Круг 1]]+Таблица1[[#This Row],[Круг 2]]+Таблица1[[#This Row],[Круг 3]]</f>
        <v>1.1087962962962963E-2</v>
      </c>
      <c r="H44">
        <v>43</v>
      </c>
      <c r="I44" s="88">
        <v>43</v>
      </c>
      <c r="J44" s="86" t="s">
        <v>130</v>
      </c>
      <c r="K44" s="72">
        <v>4.7800925925925945E-3</v>
      </c>
      <c r="L44" s="72">
        <v>4.7337962962962967E-3</v>
      </c>
      <c r="M44" s="72">
        <v>4.7222222222222249E-3</v>
      </c>
      <c r="N44" s="91">
        <f>Таблица2[[#This Row],[Круг 1]]+Таблица2[[#This Row],[Круг 2]]+Таблица2[[#This Row],[Круг 3]]</f>
        <v>1.4236111111111116E-2</v>
      </c>
    </row>
    <row r="45" spans="1:14" x14ac:dyDescent="0.2">
      <c r="A45">
        <v>44</v>
      </c>
      <c r="B45" s="88">
        <v>44</v>
      </c>
      <c r="C45" s="85" t="s">
        <v>63</v>
      </c>
      <c r="D45" s="72">
        <v>3.37962962962963E-3</v>
      </c>
      <c r="E45" s="72">
        <v>3.9930555555555552E-3</v>
      </c>
      <c r="F45" s="72">
        <v>4.0740740740740737E-3</v>
      </c>
      <c r="G45" s="91">
        <f>Таблица1[[#This Row],[Круг 1]]+Таблица1[[#This Row],[Круг 2]]+Таблица1[[#This Row],[Круг 3]]</f>
        <v>1.1446759259259259E-2</v>
      </c>
      <c r="H45">
        <v>44</v>
      </c>
      <c r="I45" s="88">
        <v>44</v>
      </c>
      <c r="J45" s="86" t="s">
        <v>64</v>
      </c>
      <c r="K45" s="72">
        <v>4.5949074074074069E-3</v>
      </c>
      <c r="L45" s="72">
        <v>4.6990740740740743E-3</v>
      </c>
      <c r="M45" s="72">
        <v>4.6759259259259271E-3</v>
      </c>
      <c r="N45" s="91">
        <f>Таблица2[[#This Row],[Круг 1]]+Таблица2[[#This Row],[Круг 2]]+Таблица2[[#This Row],[Круг 3]]</f>
        <v>1.3969907407407408E-2</v>
      </c>
    </row>
    <row r="46" spans="1:14" x14ac:dyDescent="0.2">
      <c r="A46">
        <v>45</v>
      </c>
      <c r="B46" s="88">
        <v>45</v>
      </c>
      <c r="C46" s="85" t="s">
        <v>55</v>
      </c>
      <c r="D46" s="72">
        <v>3.2870370370370367E-3</v>
      </c>
      <c r="E46" s="72">
        <v>3.819444444444443E-3</v>
      </c>
      <c r="F46" s="72">
        <v>3.8194444444444448E-3</v>
      </c>
      <c r="G46" s="91">
        <f>Таблица1[[#This Row],[Круг 1]]+Таблица1[[#This Row],[Круг 2]]+Таблица1[[#This Row],[Круг 3]]</f>
        <v>1.0925925925925924E-2</v>
      </c>
      <c r="H46">
        <v>45</v>
      </c>
      <c r="I46" s="88">
        <v>45</v>
      </c>
      <c r="J46" s="86" t="s">
        <v>131</v>
      </c>
      <c r="K46" s="72">
        <v>4.5833333333333351E-3</v>
      </c>
      <c r="L46" s="72">
        <v>5.0925925925925947E-3</v>
      </c>
      <c r="M46" s="72">
        <v>4.9999999999999975E-3</v>
      </c>
      <c r="N46" s="91">
        <f>Таблица2[[#This Row],[Круг 1]]+Таблица2[[#This Row],[Круг 2]]+Таблица2[[#This Row],[Круг 3]]</f>
        <v>1.4675925925925927E-2</v>
      </c>
    </row>
    <row r="47" spans="1:14" x14ac:dyDescent="0.2">
      <c r="A47">
        <v>46</v>
      </c>
      <c r="B47" s="88">
        <v>46</v>
      </c>
      <c r="C47" s="85" t="s">
        <v>20</v>
      </c>
      <c r="D47" s="72">
        <v>4.1319444444444442E-3</v>
      </c>
      <c r="E47" s="72">
        <v>4.6296296296296311E-3</v>
      </c>
      <c r="F47" s="72">
        <v>4.6296296296296328E-3</v>
      </c>
      <c r="G47" s="91">
        <f>Таблица1[[#This Row],[Круг 1]]+Таблица1[[#This Row],[Круг 2]]+Таблица1[[#This Row],[Круг 3]]</f>
        <v>1.3391203703703707E-2</v>
      </c>
      <c r="H47">
        <v>46</v>
      </c>
      <c r="I47" s="88">
        <v>46</v>
      </c>
      <c r="J47" s="86" t="s">
        <v>132</v>
      </c>
      <c r="K47" s="72">
        <v>4.2476851851851851E-3</v>
      </c>
      <c r="L47" s="72">
        <v>4.2361111111111089E-3</v>
      </c>
      <c r="M47" s="72">
        <v>4.1666666666666657E-3</v>
      </c>
      <c r="N47" s="91">
        <f>Таблица2[[#This Row],[Круг 1]]+Таблица2[[#This Row],[Круг 2]]+Таблица2[[#This Row],[Круг 3]]</f>
        <v>1.2650462962962961E-2</v>
      </c>
    </row>
    <row r="48" spans="1:14" x14ac:dyDescent="0.2">
      <c r="A48">
        <v>47</v>
      </c>
      <c r="B48" s="88">
        <v>47</v>
      </c>
      <c r="C48" s="85" t="s">
        <v>133</v>
      </c>
      <c r="D48" s="72">
        <v>4.108796296296297E-3</v>
      </c>
      <c r="E48" s="72">
        <v>4.3634259259259251E-3</v>
      </c>
      <c r="F48" s="72">
        <v>4.5370370370370373E-3</v>
      </c>
      <c r="G48" s="91">
        <f>Таблица1[[#This Row],[Круг 1]]+Таблица1[[#This Row],[Круг 2]]+Таблица1[[#This Row],[Круг 3]]</f>
        <v>1.3009259259259259E-2</v>
      </c>
      <c r="H48">
        <v>47</v>
      </c>
      <c r="I48" s="88">
        <v>47</v>
      </c>
      <c r="J48" s="86" t="s">
        <v>134</v>
      </c>
      <c r="K48" s="72">
        <v>4.3055555555555547E-3</v>
      </c>
      <c r="L48" s="72">
        <v>4.6990740740740743E-3</v>
      </c>
      <c r="M48" s="72">
        <v>4.4675925925925924E-3</v>
      </c>
      <c r="N48" s="91">
        <f>Таблица2[[#This Row],[Круг 1]]+Таблица2[[#This Row],[Круг 2]]+Таблица2[[#This Row],[Круг 3]]</f>
        <v>1.3472222222222222E-2</v>
      </c>
    </row>
    <row r="49" spans="1:14" x14ac:dyDescent="0.2">
      <c r="A49">
        <v>48</v>
      </c>
      <c r="B49" s="88">
        <v>48</v>
      </c>
      <c r="C49" s="85" t="s">
        <v>135</v>
      </c>
      <c r="D49" s="72">
        <v>3.7384259259259263E-3</v>
      </c>
      <c r="E49" s="72">
        <v>4.2245370370370371E-3</v>
      </c>
      <c r="F49" s="72">
        <v>4.2708333333333348E-3</v>
      </c>
      <c r="G49" s="91">
        <f>Таблица1[[#This Row],[Круг 1]]+Таблица1[[#This Row],[Круг 2]]+Таблица1[[#This Row],[Круг 3]]</f>
        <v>1.2233796296296298E-2</v>
      </c>
      <c r="H49">
        <v>48</v>
      </c>
      <c r="I49" s="88">
        <v>48</v>
      </c>
      <c r="J49" s="86" t="s">
        <v>136</v>
      </c>
      <c r="K49" s="72">
        <v>4.7916666666666663E-3</v>
      </c>
      <c r="L49" s="72">
        <v>5.092592592592593E-3</v>
      </c>
      <c r="M49" s="72">
        <v>5.0115740740740745E-3</v>
      </c>
      <c r="N49" s="91">
        <f>Таблица2[[#This Row],[Круг 1]]+Таблица2[[#This Row],[Круг 2]]+Таблица2[[#This Row],[Круг 3]]</f>
        <v>1.4895833333333334E-2</v>
      </c>
    </row>
    <row r="50" spans="1:14" x14ac:dyDescent="0.2">
      <c r="A50">
        <v>49</v>
      </c>
      <c r="B50" s="88">
        <v>49</v>
      </c>
      <c r="C50" s="85" t="s">
        <v>137</v>
      </c>
      <c r="D50" s="72">
        <v>4.5370370370370365E-3</v>
      </c>
      <c r="E50" s="72">
        <v>5.1388888888888873E-3</v>
      </c>
      <c r="F50" s="72">
        <v>5.1967592592592621E-3</v>
      </c>
      <c r="G50" s="91">
        <f>Таблица1[[#This Row],[Круг 1]]+Таблица1[[#This Row],[Круг 2]]+Таблица1[[#This Row],[Круг 3]]</f>
        <v>1.4872685185185187E-2</v>
      </c>
      <c r="H50">
        <v>49</v>
      </c>
      <c r="I50" s="88">
        <v>49</v>
      </c>
      <c r="J50" s="86" t="s">
        <v>138</v>
      </c>
      <c r="K50" s="72">
        <v>4.1782407407407419E-3</v>
      </c>
      <c r="L50" s="72">
        <v>4.3750000000000022E-3</v>
      </c>
      <c r="M50" s="72">
        <v>4.5254629629629568E-3</v>
      </c>
      <c r="N50" s="91">
        <f>Таблица2[[#This Row],[Круг 1]]+Таблица2[[#This Row],[Круг 2]]+Таблица2[[#This Row],[Круг 3]]</f>
        <v>1.30787037037037E-2</v>
      </c>
    </row>
    <row r="51" spans="1:14" x14ac:dyDescent="0.2">
      <c r="A51">
        <v>50</v>
      </c>
      <c r="B51" s="88">
        <v>50</v>
      </c>
      <c r="C51" s="85" t="s">
        <v>139</v>
      </c>
      <c r="D51" s="72">
        <v>4.1666666666666666E-3</v>
      </c>
      <c r="E51" s="72">
        <v>5.2777777777777771E-3</v>
      </c>
      <c r="F51" s="72">
        <v>5.1967592592592586E-3</v>
      </c>
      <c r="G51" s="91">
        <f>Таблица1[[#This Row],[Круг 1]]+Таблица1[[#This Row],[Круг 2]]+Таблица1[[#This Row],[Круг 3]]</f>
        <v>1.4641203703703701E-2</v>
      </c>
      <c r="H51">
        <v>50</v>
      </c>
      <c r="I51" s="88">
        <v>50</v>
      </c>
      <c r="J51" s="86" t="s">
        <v>68</v>
      </c>
      <c r="K51" s="72">
        <v>4.9537037037037041E-3</v>
      </c>
      <c r="L51" s="72">
        <v>4.7685185185185209E-3</v>
      </c>
      <c r="M51" s="72">
        <v>4.7685185185185192E-3</v>
      </c>
      <c r="N51" s="91">
        <f>Таблица2[[#This Row],[Круг 1]]+Таблица2[[#This Row],[Круг 2]]+Таблица2[[#This Row],[Круг 3]]</f>
        <v>1.4490740740740745E-2</v>
      </c>
    </row>
    <row r="52" spans="1:14" x14ac:dyDescent="0.2">
      <c r="A52">
        <v>51</v>
      </c>
      <c r="B52" s="88">
        <v>51</v>
      </c>
      <c r="C52" s="85" t="s">
        <v>18</v>
      </c>
      <c r="D52" s="72">
        <v>4.6296296296296302E-3</v>
      </c>
      <c r="E52" s="72">
        <v>4.9652777777777785E-3</v>
      </c>
      <c r="F52" s="72">
        <v>4.918981481481479E-3</v>
      </c>
      <c r="G52" s="91">
        <f>Таблица1[[#This Row],[Круг 1]]+Таблица1[[#This Row],[Круг 2]]+Таблица1[[#This Row],[Круг 3]]</f>
        <v>1.4513888888888889E-2</v>
      </c>
      <c r="H52">
        <v>51</v>
      </c>
      <c r="I52" s="88">
        <v>51</v>
      </c>
      <c r="J52" s="86" t="s">
        <v>28</v>
      </c>
      <c r="K52" s="72">
        <v>4.9305555555555552E-3</v>
      </c>
      <c r="L52" s="72">
        <v>5.2083333333333339E-3</v>
      </c>
      <c r="M52" s="72">
        <v>5.1157407407407401E-3</v>
      </c>
      <c r="N52" s="91">
        <f>Таблица2[[#This Row],[Круг 1]]+Таблица2[[#This Row],[Круг 2]]+Таблица2[[#This Row],[Круг 3]]</f>
        <v>1.5254629629629628E-2</v>
      </c>
    </row>
    <row r="53" spans="1:14" x14ac:dyDescent="0.2">
      <c r="A53">
        <v>52</v>
      </c>
      <c r="B53" s="88">
        <v>52</v>
      </c>
      <c r="C53" s="85" t="s">
        <v>140</v>
      </c>
      <c r="D53" s="72">
        <v>4.0740740740740746E-3</v>
      </c>
      <c r="E53" s="72">
        <v>4.1666666666666657E-3</v>
      </c>
      <c r="F53" s="72">
        <v>4.0509259259259231E-3</v>
      </c>
      <c r="G53" s="91">
        <f>Таблица1[[#This Row],[Круг 1]]+Таблица1[[#This Row],[Круг 2]]+Таблица1[[#This Row],[Круг 3]]</f>
        <v>1.2291666666666663E-2</v>
      </c>
      <c r="H53">
        <v>52</v>
      </c>
      <c r="I53" s="88">
        <v>52</v>
      </c>
      <c r="J53" s="86" t="s">
        <v>141</v>
      </c>
      <c r="K53" s="72">
        <v>6.1342592592592586E-3</v>
      </c>
      <c r="L53" s="72">
        <v>6.0069444444444467E-3</v>
      </c>
      <c r="M53" s="72">
        <v>5.7175925925925936E-3</v>
      </c>
      <c r="N53" s="91">
        <f>Таблица2[[#This Row],[Круг 1]]+Таблица2[[#This Row],[Круг 2]]+Таблица2[[#This Row],[Круг 3]]</f>
        <v>1.78587962962963E-2</v>
      </c>
    </row>
    <row r="54" spans="1:14" x14ac:dyDescent="0.2">
      <c r="A54">
        <v>53</v>
      </c>
      <c r="B54" s="88">
        <v>53</v>
      </c>
      <c r="C54" s="85" t="s">
        <v>142</v>
      </c>
      <c r="D54" s="72">
        <v>4.0509259259259257E-3</v>
      </c>
      <c r="E54" s="72">
        <v>4.4212962962962947E-3</v>
      </c>
      <c r="F54" s="72">
        <v>4.4097222222222211E-3</v>
      </c>
      <c r="G54" s="91">
        <f>Таблица1[[#This Row],[Круг 1]]+Таблица1[[#This Row],[Круг 2]]+Таблица1[[#This Row],[Круг 3]]</f>
        <v>1.2881944444444442E-2</v>
      </c>
      <c r="H54">
        <v>53</v>
      </c>
      <c r="I54" s="88">
        <v>53</v>
      </c>
      <c r="J54" s="86" t="s">
        <v>143</v>
      </c>
      <c r="K54" s="72">
        <v>5.6481481481481478E-3</v>
      </c>
      <c r="L54" s="72">
        <v>6.0763888888888899E-3</v>
      </c>
      <c r="M54" s="72">
        <v>5.798611111111112E-3</v>
      </c>
      <c r="N54" s="91">
        <f>Таблица2[[#This Row],[Круг 1]]+Таблица2[[#This Row],[Круг 2]]+Таблица2[[#This Row],[Круг 3]]</f>
        <v>1.7523148148148149E-2</v>
      </c>
    </row>
    <row r="55" spans="1:14" x14ac:dyDescent="0.2">
      <c r="A55">
        <v>54</v>
      </c>
      <c r="B55" s="88">
        <v>54</v>
      </c>
      <c r="C55" s="85" t="s">
        <v>144</v>
      </c>
      <c r="D55" s="72">
        <v>4.5370370370370365E-3</v>
      </c>
      <c r="E55" s="72">
        <v>5.0231481481481464E-3</v>
      </c>
      <c r="F55" s="72">
        <v>4.8842592592592618E-3</v>
      </c>
      <c r="G55" s="91">
        <f>Таблица1[[#This Row],[Круг 1]]+Таблица1[[#This Row],[Круг 2]]+Таблица1[[#This Row],[Круг 3]]</f>
        <v>1.4444444444444444E-2</v>
      </c>
      <c r="H55">
        <v>54</v>
      </c>
      <c r="I55" s="88">
        <v>54</v>
      </c>
      <c r="J55" s="86" t="s">
        <v>145</v>
      </c>
      <c r="K55" s="72">
        <v>5.4745370370370373E-3</v>
      </c>
      <c r="L55" s="72">
        <v>5.7754629629629649E-3</v>
      </c>
      <c r="M55" s="72">
        <v>5.8217592592592592E-3</v>
      </c>
      <c r="N55" s="91">
        <f>Таблица2[[#This Row],[Круг 1]]+Таблица2[[#This Row],[Круг 2]]+Таблица2[[#This Row],[Круг 3]]</f>
        <v>1.7071759259259262E-2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ОБЩИЙ</vt:lpstr>
      <vt:lpstr>ВРЕМЯ_МЕСТО</vt:lpstr>
      <vt:lpstr>РЕЙТИНГИ</vt:lpstr>
      <vt:lpstr>ВРЕМЯ_МЕСТО!Заголовки_для_печати</vt:lpstr>
      <vt:lpstr>ОБЩИЙ!Заголовки_для_печати</vt:lpstr>
      <vt:lpstr>ВРЕМЯ_МЕСТО!Область_печати</vt:lpstr>
      <vt:lpstr>ОБЩИЙ!Область_печати</vt:lpstr>
    </vt:vector>
  </TitlesOfParts>
  <Manager>&lt;KDG&gt;</Manager>
  <Company>ЛК "Волкуша"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 спринтерской эстафеты "Отцы и дети" в Волкуше</dc:title>
  <dc:subject>Лыжные гонки</dc:subject>
  <dc:creator>Кочаровский Д.Г.</dc:creator>
  <cp:keywords>Волкуша</cp:keywords>
  <dc:description>made &lt;KDG&gt;&amp;&lt;ZAN&gt;</dc:description>
  <cp:lastModifiedBy>Пользователь Windows</cp:lastModifiedBy>
  <cp:lastPrinted>2018-03-13T12:31:20Z</cp:lastPrinted>
  <dcterms:created xsi:type="dcterms:W3CDTF">1996-10-08T23:32:33Z</dcterms:created>
  <dcterms:modified xsi:type="dcterms:W3CDTF">2018-03-17T14:00:42Z</dcterms:modified>
  <cp:category>Протоколы</cp:category>
  <cp:contentStatus>Окончательный</cp:contentStatus>
</cp:coreProperties>
</file>